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xml" ContentType="application/vnd.ms-office.chartex+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Lenovo\Desktop\COGNIFYZ ALL INTERNSHIP\COGNIFYZ TECH INTERNSHIP (DATA VISUALISATION WITH EXCEL)\"/>
    </mc:Choice>
  </mc:AlternateContent>
  <xr:revisionPtr revIDLastSave="0" documentId="13_ncr:1_{E3AA9D89-5D9D-4E9B-87C4-5C9CA4898B31}" xr6:coauthVersionLast="47" xr6:coauthVersionMax="47" xr10:uidLastSave="{00000000-0000-0000-0000-000000000000}"/>
  <bookViews>
    <workbookView xWindow="-108" yWindow="-108" windowWidth="23256" windowHeight="12456" xr2:uid="{7C972122-5991-4230-9F40-B3FAA70EF8E8}"/>
  </bookViews>
  <sheets>
    <sheet name="DATA" sheetId="1" r:id="rId1"/>
    <sheet name="TASK-1" sheetId="2" r:id="rId2"/>
    <sheet name="TASK-2" sheetId="3" r:id="rId3"/>
    <sheet name="TASK-3" sheetId="4" r:id="rId4"/>
    <sheet name="TASK-4" sheetId="5" r:id="rId5"/>
    <sheet name="TASK-5" sheetId="6" r:id="rId6"/>
    <sheet name="TASK-6" sheetId="7" r:id="rId7"/>
  </sheets>
  <externalReferences>
    <externalReference r:id="rId8"/>
    <externalReference r:id="rId9"/>
    <externalReference r:id="rId10"/>
  </externalReferences>
  <definedNames>
    <definedName name="_xlchart.v1.0" hidden="1">'TASK-6'!$B$138</definedName>
    <definedName name="_xlchart.v1.1" hidden="1">'TASK-6'!$B$139:$B$178</definedName>
  </definedNames>
  <calcPr calcId="191029"/>
  <pivotCaches>
    <pivotCache cacheId="29" r:id="rId11"/>
    <pivotCache cacheId="37" r:id="rId12"/>
    <pivotCache cacheId="4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6" l="1"/>
  <c r="G14" i="6" s="1"/>
  <c r="E61" i="6"/>
  <c r="F12" i="6"/>
  <c r="G48" i="6"/>
  <c r="G10" i="6"/>
  <c r="G11" i="6"/>
  <c r="G12" i="6"/>
  <c r="G13" i="6"/>
  <c r="G15" i="6"/>
  <c r="G16" i="6"/>
  <c r="G17" i="6"/>
  <c r="G18" i="6"/>
  <c r="G19" i="6"/>
  <c r="G20" i="6"/>
  <c r="G21" i="6"/>
  <c r="G22" i="6"/>
  <c r="G23" i="6"/>
  <c r="G26" i="6"/>
  <c r="G27" i="6"/>
  <c r="G30" i="6"/>
  <c r="G31" i="6"/>
  <c r="G34" i="6"/>
  <c r="G35" i="6"/>
  <c r="G38" i="6"/>
  <c r="G39" i="6"/>
  <c r="G42" i="6"/>
  <c r="G43" i="6"/>
  <c r="G46" i="6"/>
  <c r="G47" i="6"/>
  <c r="G9" i="6"/>
  <c r="F10" i="6"/>
  <c r="F11"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I45" i="6" s="1"/>
  <c r="F46" i="6"/>
  <c r="F47" i="6"/>
  <c r="F48" i="6"/>
  <c r="F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9" i="6"/>
  <c r="G10" i="5"/>
  <c r="G13" i="5"/>
  <c r="G12" i="5"/>
  <c r="G11" i="5"/>
  <c r="H11" i="2"/>
  <c r="H9" i="2"/>
  <c r="E13" i="2"/>
  <c r="E11" i="2"/>
  <c r="E9" i="2"/>
  <c r="G24" i="6" l="1"/>
  <c r="G45" i="6"/>
  <c r="G41" i="6"/>
  <c r="G37" i="6"/>
  <c r="G33" i="6"/>
  <c r="G29" i="6"/>
  <c r="G25" i="6"/>
  <c r="I46" i="6"/>
  <c r="G44" i="6"/>
  <c r="G40" i="6"/>
  <c r="G36" i="6"/>
  <c r="G32" i="6"/>
  <c r="G28" i="6"/>
  <c r="I47" i="6"/>
  <c r="I33" i="6"/>
  <c r="I21" i="6"/>
  <c r="I17" i="6"/>
  <c r="H44" i="6"/>
  <c r="H40" i="6"/>
  <c r="H36" i="6"/>
  <c r="H32" i="6"/>
  <c r="H28" i="6"/>
  <c r="H24" i="6"/>
  <c r="H20" i="6"/>
  <c r="H16" i="6"/>
  <c r="H12" i="6"/>
  <c r="I41" i="6"/>
  <c r="I25" i="6"/>
  <c r="I13" i="6"/>
  <c r="I43" i="6"/>
  <c r="I39" i="6"/>
  <c r="I35" i="6"/>
  <c r="I31" i="6"/>
  <c r="I27" i="6"/>
  <c r="I23" i="6"/>
  <c r="I19" i="6"/>
  <c r="I15" i="6"/>
  <c r="I11" i="6"/>
  <c r="I37" i="6"/>
  <c r="I29" i="6"/>
  <c r="H42" i="6"/>
  <c r="H38" i="6"/>
  <c r="H34" i="6"/>
  <c r="H30" i="6"/>
  <c r="H26" i="6"/>
  <c r="H22" i="6"/>
  <c r="H18" i="6"/>
  <c r="H14" i="6"/>
  <c r="I48" i="6"/>
  <c r="H33" i="6"/>
  <c r="H17" i="6"/>
  <c r="I38" i="6"/>
  <c r="I22" i="6"/>
  <c r="H45" i="6"/>
  <c r="H29" i="6"/>
  <c r="H13" i="6"/>
  <c r="I34" i="6"/>
  <c r="I18" i="6"/>
  <c r="H41" i="6"/>
  <c r="H25" i="6"/>
  <c r="H47" i="6"/>
  <c r="I30" i="6"/>
  <c r="I14" i="6"/>
  <c r="H37" i="6"/>
  <c r="H21" i="6"/>
  <c r="I42" i="6"/>
  <c r="I26" i="6"/>
  <c r="I10" i="6"/>
  <c r="I9" i="6"/>
  <c r="I40" i="6"/>
  <c r="I36" i="6"/>
  <c r="I32" i="6"/>
  <c r="I28" i="6"/>
  <c r="I24" i="6"/>
  <c r="I20" i="6"/>
  <c r="I16" i="6"/>
  <c r="I12" i="6"/>
  <c r="H9" i="6"/>
  <c r="H43" i="6"/>
  <c r="H39" i="6"/>
  <c r="H35" i="6"/>
  <c r="H31" i="6"/>
  <c r="H27" i="6"/>
  <c r="H23" i="6"/>
  <c r="H19" i="6"/>
  <c r="H15" i="6"/>
  <c r="H11" i="6"/>
  <c r="H46" i="6"/>
  <c r="H10" i="6"/>
  <c r="I44" i="6"/>
  <c r="H48" i="6"/>
</calcChain>
</file>

<file path=xl/sharedStrings.xml><?xml version="1.0" encoding="utf-8"?>
<sst xmlns="http://schemas.openxmlformats.org/spreadsheetml/2006/main" count="18155" uniqueCount="16481">
  <si>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</si>
  <si>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</si>
  <si>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</si>
  <si>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</si>
  <si>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</si>
  <si>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</si>
  <si>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</si>
  <si>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</si>
  <si>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</si>
  <si>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</si>
  <si>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</si>
  <si>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</si>
  <si>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</si>
  <si>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</si>
  <si>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</si>
  <si>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</si>
  <si>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</si>
  <si>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</si>
  <si>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</si>
  <si>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</si>
  <si>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</si>
  <si>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</si>
  <si>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</si>
  <si>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</si>
  <si>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</si>
  <si>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</si>
  <si>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</si>
  <si>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</si>
  <si>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</si>
  <si>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</si>
  <si>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</si>
  <si>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</si>
  <si>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</si>
  <si>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</si>
  <si>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</si>
  <si>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</si>
  <si>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</si>
  <si>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</si>
  <si>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</si>
  <si>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</si>
  <si>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</si>
  <si>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</si>
  <si>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</si>
  <si>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</si>
  <si>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</si>
  <si>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</si>
  <si>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</si>
  <si>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</si>
  <si>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</si>
  <si>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</si>
  <si>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</si>
  <si>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</si>
  <si>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</si>
  <si>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</si>
  <si>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</si>
  <si>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</si>
  <si>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</si>
  <si>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</si>
  <si>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</si>
  <si>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</si>
  <si>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</si>
  <si>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</si>
  <si>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</si>
  <si>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</si>
  <si>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</si>
  <si>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</si>
  <si>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</si>
  <si>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</si>
  <si>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r>
      <rPr>
        <b/>
        <u/>
        <sz val="14"/>
        <color rgb="FFFF0000"/>
        <rFont val="Calibri"/>
        <family val="2"/>
        <scheme val="minor"/>
      </rPr>
      <t>Task 1: Gender Distribution Analysis in Excel</t>
    </r>
    <r>
      <rPr>
        <b/>
        <u/>
        <sz val="14"/>
        <color theme="1"/>
        <rFont val="Calibri"/>
        <family val="2"/>
        <scheme val="minor"/>
      </rPr>
      <t xml:space="preserve">
 Objective: </t>
    </r>
    <r>
      <rPr>
        <b/>
        <sz val="14"/>
        <color rgb="FF00B0F0"/>
        <rFont val="Calibri"/>
        <family val="2"/>
        <scheme val="minor"/>
      </rPr>
      <t>Analyze the gender distribution within the dataset
 using Excel</t>
    </r>
  </si>
  <si>
    <t xml:space="preserve">MALE = </t>
  </si>
  <si>
    <t>FEMALE =</t>
  </si>
  <si>
    <t xml:space="preserve"> Percentage of each gender category</t>
  </si>
  <si>
    <t>Row Labels</t>
  </si>
  <si>
    <t>(blank)</t>
  </si>
  <si>
    <t>Grand Total</t>
  </si>
  <si>
    <t>Count of gender</t>
  </si>
  <si>
    <t>TOTAL COUNT =</t>
  </si>
  <si>
    <t xml:space="preserve">% OF MALE = </t>
  </si>
  <si>
    <t xml:space="preserve">% OF FEMALE = </t>
  </si>
  <si>
    <t>PIVOT TABLE</t>
  </si>
  <si>
    <r>
      <rPr>
        <b/>
        <u/>
        <sz val="14"/>
        <color rgb="FF00B050"/>
        <rFont val="Calibri"/>
        <family val="2"/>
        <scheme val="minor"/>
      </rPr>
      <t>Task 2: Investment Preferences Analysis in Excel</t>
    </r>
    <r>
      <rPr>
        <b/>
        <sz val="14"/>
        <color theme="1"/>
        <rFont val="Calibri"/>
        <family val="2"/>
        <scheme val="minor"/>
      </rPr>
      <t xml:space="preserve">
</t>
    </r>
    <r>
      <rPr>
        <b/>
        <u/>
        <sz val="14"/>
        <color theme="9"/>
        <rFont val="Calibri"/>
        <family val="2"/>
        <scheme val="minor"/>
      </rPr>
      <t xml:space="preserve"> Objective:</t>
    </r>
    <r>
      <rPr>
        <b/>
        <sz val="14"/>
        <color theme="1"/>
        <rFont val="Calibri"/>
        <family val="2"/>
        <scheme val="minor"/>
      </rPr>
      <t xml:space="preserve"> Analyze participants' investment preferences, including
 distribution across different avenues and reasons for investment
 choices using Excel</t>
    </r>
  </si>
  <si>
    <t>Summarize Investment Avenues Using a Pivot Table</t>
  </si>
  <si>
    <t>Summarize Reasons for Choosing Investment Avenues</t>
  </si>
  <si>
    <t>Column Labels</t>
  </si>
  <si>
    <r>
      <rPr>
        <b/>
        <u/>
        <sz val="14"/>
        <color theme="4"/>
        <rFont val="Calibri"/>
        <family val="2"/>
        <scheme val="minor"/>
      </rPr>
      <t xml:space="preserve">Task 3: Objective and Source Analysis in Excel
</t>
    </r>
    <r>
      <rPr>
        <b/>
        <u/>
        <sz val="14"/>
        <color theme="1"/>
        <rFont val="Calibri"/>
        <family val="2"/>
        <scheme val="minor"/>
      </rPr>
      <t xml:space="preserve">
 Objective: </t>
    </r>
    <r>
      <rPr>
        <b/>
        <sz val="14"/>
        <color rgb="FF00B050"/>
        <rFont val="Calibri"/>
        <family val="2"/>
        <scheme val="minor"/>
      </rPr>
      <t>Analyze participants' savings objectives and common
 information sources using Excel.</t>
    </r>
  </si>
  <si>
    <t>Count of What are your savings objectives?</t>
  </si>
  <si>
    <t>Count of Source</t>
  </si>
  <si>
    <r>
      <rPr>
        <b/>
        <u/>
        <sz val="12"/>
        <color theme="5" tint="-0.249977111117893"/>
        <rFont val="Calibri"/>
        <family val="2"/>
        <scheme val="minor"/>
      </rPr>
      <t xml:space="preserve">Task 4: Duration and Expectations Analysis </t>
    </r>
    <r>
      <rPr>
        <b/>
        <u/>
        <sz val="12"/>
        <color theme="1"/>
        <rFont val="Calibri"/>
        <family val="2"/>
        <scheme val="minor"/>
      </rPr>
      <t xml:space="preserve">
 Objective:</t>
    </r>
    <r>
      <rPr>
        <b/>
        <u/>
        <sz val="12"/>
        <color rgb="FF66FFCC"/>
        <rFont val="Calibri"/>
        <family val="2"/>
        <scheme val="minor"/>
      </rPr>
      <t xml:space="preserve"> </t>
    </r>
    <r>
      <rPr>
        <b/>
        <sz val="12"/>
        <color theme="4"/>
        <rFont val="Calibri"/>
        <family val="2"/>
        <scheme val="minor"/>
      </rPr>
      <t>Analyze investment durations mentioned by
 participants and their expectations from investments using Excel.</t>
    </r>
  </si>
  <si>
    <t>DURATION</t>
  </si>
  <si>
    <t xml:space="preserve">Number Of Participants </t>
  </si>
  <si>
    <t>Summarizing Participants’ Expectations</t>
  </si>
  <si>
    <t>Summarizing Investment Durations</t>
  </si>
  <si>
    <t>Count of Expect</t>
  </si>
  <si>
    <r>
      <rPr>
        <b/>
        <u/>
        <sz val="14"/>
        <color theme="9" tint="-0.499984740745262"/>
        <rFont val="Calibri"/>
        <family val="2"/>
        <scheme val="minor"/>
      </rPr>
      <t>Task 5: Correlation Analysis in Excel</t>
    </r>
    <r>
      <rPr>
        <b/>
        <u/>
        <sz val="14"/>
        <color theme="1"/>
        <rFont val="Calibri"/>
        <family val="2"/>
        <scheme val="minor"/>
      </rPr>
      <t xml:space="preserve">
  Objective:</t>
    </r>
    <r>
      <rPr>
        <b/>
        <sz val="14"/>
        <color theme="1"/>
        <rFont val="Calibri"/>
        <family val="2"/>
        <scheme val="minor"/>
      </rPr>
      <t xml:space="preserve"> </t>
    </r>
    <r>
      <rPr>
        <b/>
        <sz val="14"/>
        <color rgb="FF0070C0"/>
        <rFont val="Calibri"/>
        <family val="2"/>
        <scheme val="minor"/>
      </rPr>
      <t>Analyze potential correlations between factors like
 age, investment duration, and expected returns using Excel</t>
    </r>
  </si>
  <si>
    <t>Average Duration (years)</t>
  </si>
  <si>
    <t>Average Expect (%)</t>
  </si>
  <si>
    <t>Age vs. Investment  Average Duration</t>
  </si>
  <si>
    <t>Age vs. Average Expected Returns</t>
  </si>
  <si>
    <t>Investment Average Duration vs. Average Expected Returns:</t>
  </si>
  <si>
    <t>Correlation</t>
  </si>
  <si>
    <r>
      <rPr>
        <b/>
        <u/>
        <sz val="12"/>
        <color theme="7" tint="-0.499984740745262"/>
        <rFont val="Calibri"/>
        <family val="2"/>
        <scheme val="minor"/>
      </rPr>
      <t>Task 6: Dashboard Creation in Excel</t>
    </r>
    <r>
      <rPr>
        <b/>
        <u/>
        <sz val="12"/>
        <color theme="1"/>
        <rFont val="Calibri"/>
        <family val="2"/>
        <scheme val="minor"/>
      </rPr>
      <t xml:space="preserve">
 Objective: </t>
    </r>
    <r>
      <rPr>
        <b/>
        <sz val="12"/>
        <color rgb="FF7030A0"/>
        <rFont val="Calibri"/>
        <family val="2"/>
        <scheme val="minor"/>
      </rPr>
      <t>Combine selected visualizations into an interactive
 dashboard using Excel features like slicers and charts linked to the
 dataset</t>
    </r>
  </si>
  <si>
    <t>Investment Distribution: Pie chart showing the proportion of people investing in different avenues.</t>
  </si>
  <si>
    <t>Sum of Mutual_Funds</t>
  </si>
  <si>
    <t>Sum of Equity_Market</t>
  </si>
  <si>
    <t>Sum of Debentures</t>
  </si>
  <si>
    <t>Sum of Government_Bonds</t>
  </si>
  <si>
    <t>Sum of Fixed_Deposits</t>
  </si>
  <si>
    <t>Sum of PPF</t>
  </si>
  <si>
    <t>Sum of Gold</t>
  </si>
  <si>
    <t>Investment Preferences by Gender: Stacked bar chart comparing investment choices by gender.</t>
  </si>
  <si>
    <t>Age vs. Investment Type</t>
  </si>
  <si>
    <t>Age vs. Investment Type:  heatmap to see trends in age-based investment behavior.</t>
  </si>
  <si>
    <t xml:space="preserve">Savings Objectives: Bar chart of savings objectives </t>
  </si>
  <si>
    <t>Count of Reason_Equity</t>
  </si>
  <si>
    <t>Investment Monitoring Frequency: Pie chart showing how often people monitor their investments.</t>
  </si>
  <si>
    <t>Count of Invest_Monitor</t>
  </si>
  <si>
    <t>EXPECT (CONVERT IT NUMERICAL VALUE)(%)</t>
  </si>
  <si>
    <t xml:space="preserve">Expected Returns Distribution: Histogram showing return expectations </t>
  </si>
  <si>
    <t>Preferred Sources of Financial Information: Bar chart.</t>
  </si>
  <si>
    <r>
      <t xml:space="preserve">NOTE - The dataset contains investment preferences and financial behaviors of 40 individuals, with key fields including:
</t>
    </r>
    <r>
      <rPr>
        <b/>
        <u/>
        <sz val="14"/>
        <color theme="1"/>
        <rFont val="Calibri"/>
        <family val="2"/>
        <scheme val="minor"/>
      </rPr>
      <t>Demographics</t>
    </r>
    <r>
      <rPr>
        <b/>
        <sz val="11"/>
        <color theme="1"/>
        <rFont val="Calibri"/>
        <family val="2"/>
        <scheme val="minor"/>
      </rPr>
      <t xml:space="preserve">: Gender, Age
Investment Preferences: Mutual Funds, Equity Market, Debentures, Government Bonds, Fixed Deposits, PPF, Gold
Financial Goals: Purpose, Objective, Duration, Savings Objective
Monitoring &amp; Expectations: Invest Monitor Frequency, Expected Returns
Reasons for Investment Choices
Sources of Financial Information
</t>
    </r>
    <r>
      <rPr>
        <b/>
        <u/>
        <sz val="14"/>
        <color theme="1"/>
        <rFont val="Calibri"/>
        <family val="2"/>
        <scheme val="minor"/>
      </rPr>
      <t>Suggested Visualizations:</t>
    </r>
    <r>
      <rPr>
        <b/>
        <sz val="11"/>
        <color theme="1"/>
        <rFont val="Calibri"/>
        <family val="2"/>
        <scheme val="minor"/>
      </rPr>
      <t xml:space="preserve">
Investment Distribution: Pie chart showing the proportion of people investing in different avenues.
Investment Preferences by Gender: Stacked bar chart comparing investment choices by gender.
Age vs. Investment Type: Scatter plot or heatmap to see trends in age-based investment behavior.
Savings Objectives: Bar chart of savings objectives (retirement, health care, etc.).
Investment Monitoring Frequency: Pie chart showing how often people monitor their investments.
Expected Returns Distribution: Histogram showing return expectations.
Preferred Sources of Financial Information: Bar chart.
I'll now generate these visualizations in an Excel dashboard with slicers for interactivity. ​​
</t>
    </r>
    <r>
      <rPr>
        <b/>
        <u/>
        <sz val="11"/>
        <color theme="1"/>
        <rFont val="Calibri"/>
        <family val="2"/>
        <scheme val="minor"/>
      </rPr>
      <t xml:space="preserve">The dashboard will be structured as follows:
</t>
    </r>
    <r>
      <rPr>
        <b/>
        <sz val="11"/>
        <color theme="1"/>
        <rFont val="Calibri"/>
        <family val="2"/>
        <scheme val="minor"/>
      </rPr>
      <t>Investment Preferences Overview (Pie Chart)
Investment by Gender (Stacked Bar Chart)
Age vs. Investment Type (Heatmap or Scatter Plot)
Savings Objectives (Bar Chart)
Investment Monitoring Frequency (Pie Chart)
Expected Returns (Histogram)
Sources of Financial Information (Bar Chart)</t>
    </r>
  </si>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</sst>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b/>
      <u/>
      <sz val="11"/>
      <color rgb="FFC00000"/>
      <name val="Calibri"/>
      <family val="2"/>
      <scheme val="minor"/>
    </font>
    <font>
      <sz val="11"/>
      <color rgb="FFFF0000"/>
      <name val="Calibri"/>
      <family val="2"/>
      <scheme val="minor"/>
    </font>
    <font>
      <b/>
      <u/>
      <sz val="11"/>
      <color theme="1"/>
      <name val="Calibri"/>
      <family val="2"/>
      <scheme val="minor"/>
    </font>
    <font>
      <b/>
      <u/>
      <sz val="14"/>
      <color theme="1"/>
      <name val="Calibri"/>
      <family val="2"/>
      <scheme val="minor"/>
    </font>
    <font>
      <b/>
      <u/>
      <sz val="14"/>
      <color rgb="FFFF0000"/>
      <name val="Calibri"/>
      <family val="2"/>
      <scheme val="minor"/>
    </font>
    <font>
      <b/>
      <sz val="14"/>
      <color rgb="FF00B0F0"/>
      <name val="Calibri"/>
      <family val="2"/>
      <scheme val="minor"/>
    </font>
    <font>
      <b/>
      <u/>
      <sz val="11"/>
      <color rgb="FFFF0000"/>
      <name val="Calibri"/>
      <family val="2"/>
      <scheme val="minor"/>
    </font>
    <font>
      <b/>
      <u/>
      <sz val="14"/>
      <color rgb="FF00B050"/>
      <name val="Calibri"/>
      <family val="2"/>
      <scheme val="minor"/>
    </font>
    <font>
      <b/>
      <u/>
      <sz val="14"/>
      <color theme="9"/>
      <name val="Calibri"/>
      <family val="2"/>
      <scheme val="minor"/>
    </font>
    <font>
      <b/>
      <sz val="14"/>
      <color theme="1"/>
      <name val="Calibri"/>
      <family val="2"/>
      <scheme val="minor"/>
    </font>
    <font>
      <b/>
      <u/>
      <sz val="12"/>
      <color theme="1"/>
      <name val="Calibri"/>
      <family val="2"/>
      <scheme val="minor"/>
    </font>
    <font>
      <b/>
      <u/>
      <sz val="14"/>
      <color theme="4"/>
      <name val="Calibri"/>
      <family val="2"/>
      <scheme val="minor"/>
    </font>
    <font>
      <b/>
      <sz val="14"/>
      <color rgb="FF00B050"/>
      <name val="Calibri"/>
      <family val="2"/>
      <scheme val="minor"/>
    </font>
    <font>
      <b/>
      <i/>
      <sz val="11"/>
      <color theme="1"/>
      <name val="Calibri"/>
      <family val="2"/>
      <scheme val="minor"/>
    </font>
    <font>
      <b/>
      <u/>
      <sz val="12"/>
      <color theme="5" tint="-0.249977111117893"/>
      <name val="Calibri"/>
      <family val="2"/>
      <scheme val="minor"/>
    </font>
    <font>
      <b/>
      <u/>
      <sz val="12"/>
      <color rgb="FF66FFCC"/>
      <name val="Calibri"/>
      <family val="2"/>
      <scheme val="minor"/>
    </font>
    <font>
      <b/>
      <sz val="12"/>
      <color theme="4"/>
      <name val="Calibri"/>
      <family val="2"/>
      <scheme val="minor"/>
    </font>
    <font>
      <b/>
      <u/>
      <sz val="14"/>
      <color theme="9" tint="-0.499984740745262"/>
      <name val="Calibri"/>
      <family val="2"/>
      <scheme val="minor"/>
    </font>
    <font>
      <b/>
      <sz val="14"/>
      <color rgb="FF0070C0"/>
      <name val="Calibri"/>
      <family val="2"/>
      <scheme val="minor"/>
    </font>
    <font>
      <b/>
      <u/>
      <sz val="11"/>
      <color theme="1" tint="4.9989318521683403E-2"/>
      <name val="Calibri"/>
      <family val="2"/>
      <scheme val="minor"/>
    </font>
    <font>
      <b/>
      <u/>
      <sz val="12"/>
      <color theme="7" tint="-0.499984740745262"/>
      <name val="Calibri"/>
      <family val="2"/>
      <scheme val="minor"/>
    </font>
    <font>
      <b/>
      <sz val="12"/>
      <color rgb="FF7030A0"/>
      <name val="Calibri"/>
      <family val="2"/>
      <scheme val="minor"/>
    </font>
    <font>
      <b/>
      <u/>
      <sz val="12"/>
      <color theme="3"/>
      <name val="Calibri"/>
      <family val="2"/>
      <scheme val="minor"/>
    </font>
    <font>
      <sz val="11"/>
      <color theme="1"/>
      <name val="Calibri"/>
      <family val="2"/>
      <scheme val="minor"/>
    </font>
    <font>
      <b/>
      <u/>
      <sz val="11"/>
      <color rgb="FF7030A0"/>
      <name val="Calibri"/>
      <family val="2"/>
      <scheme val="minor"/>
    </font>
    <font>
      <b/>
      <u/>
      <sz val="11"/>
      <color theme="3"/>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s>
  <borders count="1">
    <border>
      <left/>
      <right/>
      <top/>
      <bottom/>
      <diagonal/>
    </border>
  </borders>
  <cellStyleXfs count="2">
    <xf numFmtId="0" fontId="0" fillId="0" borderId="0"/>
    <xf numFmtId="9" fontId="25" fillId="0" borderId="0" applyFont="0" applyFill="0" applyBorder="0" applyAlignment="0" applyProtection="0"/>
  </cellStyleXfs>
  <cellXfs count="53">
    <xf numFmtId="0" fontId="0" fillId="0" borderId="0" xfId="0"/>
    <xf numFmtId="0" fontId="0" fillId="0" borderId="0" xfId="0" applyAlignment="1">
      <alignment horizontal="center" vertical="center"/>
    </xf>
    <xf numFmtId="0" fontId="1" fillId="3" borderId="0" xfId="0" applyFont="1" applyFill="1" applyAlignment="1">
      <alignment horizontal="center" vertical="center"/>
    </xf>
    <xf numFmtId="0" fontId="2" fillId="4" borderId="0" xfId="0" applyFont="1" applyFill="1" applyAlignment="1">
      <alignment horizontal="center" vertical="center"/>
    </xf>
    <xf numFmtId="0" fontId="2" fillId="2" borderId="0" xfId="0" applyFont="1" applyFill="1" applyAlignment="1">
      <alignment horizontal="center" vertical="center"/>
    </xf>
    <xf numFmtId="0" fontId="2" fillId="2" borderId="0" xfId="0" applyFont="1" applyFill="1"/>
    <xf numFmtId="0" fontId="3" fillId="0" borderId="0" xfId="0" applyFont="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3" fillId="0" borderId="0" xfId="0" applyFont="1" applyAlignment="1">
      <alignment horizontal="center" vertical="center"/>
    </xf>
    <xf numFmtId="0" fontId="1" fillId="0" borderId="0" xfId="0" applyFont="1" applyAlignment="1">
      <alignment horizontal="center"/>
    </xf>
    <xf numFmtId="9" fontId="1" fillId="0" borderId="0" xfId="0" applyNumberFormat="1" applyFont="1" applyAlignment="1">
      <alignment horizontal="center"/>
    </xf>
    <xf numFmtId="0" fontId="15" fillId="3" borderId="0" xfId="0" applyFont="1" applyFill="1"/>
    <xf numFmtId="0" fontId="12" fillId="6" borderId="0" xfId="0" applyFont="1"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0" fontId="8" fillId="3" borderId="0" xfId="0" applyFont="1" applyFill="1" applyAlignment="1">
      <alignment horizontal="center" vertical="center"/>
    </xf>
    <xf numFmtId="0" fontId="8" fillId="3" borderId="0" xfId="0" applyFont="1" applyFill="1" applyAlignment="1">
      <alignment horizontal="center"/>
    </xf>
    <xf numFmtId="0" fontId="2" fillId="2" borderId="0" xfId="0" applyFont="1" applyFill="1" applyAlignment="1">
      <alignment horizontal="center" vertical="center" wrapText="1"/>
    </xf>
    <xf numFmtId="2"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9" borderId="0" xfId="0" applyFill="1"/>
    <xf numFmtId="0" fontId="2" fillId="2" borderId="0" xfId="0" applyFont="1" applyFill="1" applyAlignment="1">
      <alignment wrapText="1"/>
    </xf>
    <xf numFmtId="0" fontId="0" fillId="0" borderId="0" xfId="1" applyNumberFormat="1" applyFont="1"/>
    <xf numFmtId="0" fontId="1" fillId="3" borderId="0" xfId="0" applyFont="1" applyFill="1" applyAlignment="1">
      <alignment vertical="top" wrapText="1"/>
    </xf>
    <xf numFmtId="0" fontId="5" fillId="3" borderId="0" xfId="0" applyFont="1" applyFill="1" applyAlignment="1">
      <alignment horizontal="center" wrapText="1"/>
    </xf>
    <xf numFmtId="0" fontId="5" fillId="3" borderId="0" xfId="0" applyFont="1" applyFill="1" applyAlignment="1">
      <alignment horizontal="center" vertical="center"/>
    </xf>
    <xf numFmtId="0" fontId="4" fillId="3" borderId="0" xfId="0" applyFont="1" applyFill="1" applyAlignment="1">
      <alignment horizontal="center" vertical="center"/>
    </xf>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12" fillId="3" borderId="0" xfId="0" applyFont="1" applyFill="1" applyAlignment="1">
      <alignment horizontal="center" vertical="center"/>
    </xf>
    <xf numFmtId="0" fontId="5" fillId="3" borderId="0" xfId="0" applyFont="1" applyFill="1" applyAlignment="1">
      <alignment horizontal="center" vertical="center" wrapText="1"/>
    </xf>
    <xf numFmtId="0" fontId="12" fillId="3" borderId="0" xfId="0" applyFont="1" applyFill="1" applyAlignment="1">
      <alignment horizontal="center" vertical="center" wrapText="1"/>
    </xf>
    <xf numFmtId="0" fontId="12" fillId="0" borderId="0" xfId="0" applyFont="1" applyAlignment="1">
      <alignment horizontal="center"/>
    </xf>
    <xf numFmtId="0" fontId="5" fillId="7" borderId="0" xfId="0" applyFont="1" applyFill="1" applyAlignment="1">
      <alignment horizontal="center" vertical="center" wrapText="1"/>
    </xf>
    <xf numFmtId="0" fontId="5" fillId="7" borderId="0" xfId="0" applyFont="1" applyFill="1" applyAlignment="1">
      <alignment horizontal="center" vertical="center"/>
    </xf>
    <xf numFmtId="0" fontId="21" fillId="5" borderId="0" xfId="0" applyFont="1" applyFill="1" applyAlignment="1">
      <alignment horizontal="center" vertical="center"/>
    </xf>
    <xf numFmtId="0" fontId="26" fillId="3" borderId="0" xfId="0" applyFont="1" applyFill="1" applyAlignment="1">
      <alignment horizontal="center" vertical="center" wrapText="1"/>
    </xf>
    <xf numFmtId="0" fontId="24" fillId="5" borderId="0" xfId="0" applyFont="1" applyFill="1" applyAlignment="1">
      <alignment horizontal="center" vertical="center" wrapText="1"/>
    </xf>
    <xf numFmtId="0" fontId="27" fillId="3" borderId="0" xfId="0" applyFont="1" applyFill="1" applyAlignment="1">
      <alignment horizontal="center" vertical="center" wrapText="1"/>
    </xf>
    <xf numFmtId="0" fontId="1" fillId="3" borderId="0" xfId="0" applyFont="1" applyFill="1" applyAlignment="1">
      <alignment horizontal="center" vertical="top" wrapText="1"/>
    </xf>
    <xf numFmtId="0" fontId="24" fillId="8" borderId="0" xfId="0" applyFont="1" applyFill="1" applyAlignment="1">
      <alignment horizontal="center" wrapText="1"/>
    </xf>
    <xf numFmtId="0" fontId="24" fillId="8" borderId="0" xfId="0" applyFont="1" applyFill="1" applyAlignment="1">
      <alignment horizontal="center" vertical="center" wrapText="1"/>
    </xf>
    <xf numFmtId="0" fontId="0" fillId="8" borderId="0" xfId="0" applyFill="1" applyAlignment="1">
      <alignment horizontal="center" vertical="center"/>
    </xf>
    <xf numFmtId="0" fontId="24" fillId="3" borderId="0" xfId="0" applyFont="1" applyFill="1" applyAlignment="1">
      <alignment horizontal="center" vertical="center" wrapText="1"/>
    </xf>
    <xf numFmtId="0" fontId="0" fillId="0" borderId="0" xfId="0" applyNumberFormat="1"/>
  </cellXfs>
  <cellStyles count="2">
    <cellStyle name="Normal" xfId="0" builtinId="0"/>
    <cellStyle name="Percent" xfId="1" builtinId="5"/>
  </cellStyles>
  <dxfs count="3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ertAlign val="baseline"/>
        <sz val="11"/>
        <color rgb="FFC00000"/>
        <name val="Calibri"/>
        <family val="2"/>
        <scheme val="minor"/>
      </font>
      <fill>
        <patternFill patternType="solid">
          <fgColor indexed="64"/>
          <bgColor rgb="FF00B0F0"/>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0"/>
    </dxf>
    <dxf>
      <numFmt numFmtId="2" formatCode="0.00"/>
    </dxf>
    <dxf>
      <numFmt numFmtId="2" formatCode="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dxf>
    <dxf>
      <font>
        <b/>
        <i val="0"/>
        <strike val="0"/>
        <condense val="0"/>
        <extend val="0"/>
        <outline val="0"/>
        <shadow val="0"/>
        <u/>
        <vertAlign val="baseline"/>
        <sz val="11"/>
        <color rgb="FFC00000"/>
        <name val="Calibri"/>
        <family val="2"/>
        <scheme val="minor"/>
      </font>
      <fill>
        <patternFill patternType="solid">
          <fgColor indexed="64"/>
          <bgColor rgb="FF00B0F0"/>
        </patternFill>
      </fill>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dxf>
    <dxf>
      <font>
        <b/>
        <i val="0"/>
        <strike val="0"/>
        <condense val="0"/>
        <extend val="0"/>
        <outline val="0"/>
        <shadow val="0"/>
        <u/>
        <vertAlign val="baseline"/>
        <sz val="11"/>
        <color rgb="FFC00000"/>
        <name val="Calibri"/>
        <family val="2"/>
        <scheme val="minor"/>
      </font>
      <fill>
        <patternFill patternType="solid">
          <fgColor indexed="64"/>
          <bgColor rgb="FF00B0F0"/>
        </patternFill>
      </fill>
    </dxf>
  </dxfs>
  <tableStyles count="0" defaultTableStyle="TableStyleMedium2" defaultPivotStyle="PivotStyleLight16"/>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ASSESMENT.xlsx]TASK-1!PivotTable1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
            </a:r>
            <a:r>
              <a:rPr lang="en-US" baseline="0"/>
              <a:t> OF MALE &amp; FEMALE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'TASK-1'!$M$14</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584-4CE5-B1E6-CD51F6653DD1}"/>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C584-4CE5-B1E6-CD51F6653DD1}"/>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584-4CE5-B1E6-CD51F6653DD1}"/>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84-4CE5-B1E6-CD51F6653DD1}"/>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584-4CE5-B1E6-CD51F6653DD1}"/>
                </c:ext>
              </c:extLst>
            </c:dLbl>
            <c:dLbl>
              <c:idx val="2"/>
              <c:delete val="1"/>
              <c:extLst>
                <c:ext xmlns:c15="http://schemas.microsoft.com/office/drawing/2012/chart" uri="{CE6537A1-D6FC-4f65-9D91-7224C49458BB}"/>
                <c:ext xmlns:c16="http://schemas.microsoft.com/office/drawing/2014/chart" uri="{C3380CC4-5D6E-409C-BE32-E72D297353CC}">
                  <c16:uniqueId val="{00000002-C584-4CE5-B1E6-CD51F6653DD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'TASK-1'!$L$15:$L$18</c:f>
              <c:strCache>
                <c:ptCount val="3"/>
                <c:pt idx="0">
                  <c:v>Female</c:v>
                </c:pt>
                <c:pt idx="1">
                  <c:v>Male</c:v>
                </c:pt>
                <c:pt idx="2">
                  <c:v>(blank)</c:v>
                </c:pt>
              </c:strCache>
            </c:strRef>
          </c:cat>
          <c:val>
            <c:numRef>
              <c:f>'TASK-1'!$M$15:$M$18</c:f>
              <c:numCache>
                <c:formatCode>0.00%</c:formatCode>
                <c:ptCount val="3"/>
                <c:pt idx="0">
                  <c:v>0.375</c:v>
                </c:pt>
                <c:pt idx="1">
                  <c:v>0.625</c:v>
                </c:pt>
                <c:pt idx="2">
                  <c:v>0</c:v>
                </c:pt>
              </c:numCache>
            </c:numRef>
          </c:val>
          <c:extLst>
            <c:ext xmlns:c16="http://schemas.microsoft.com/office/drawing/2014/chart" uri="{C3380CC4-5D6E-409C-BE32-E72D297353CC}">
              <c16:uniqueId val="{00000000-C584-4CE5-B1E6-CD51F6653DD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sng"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9.2113598159780583E-2"/>
          <c:y val="8.6775566097716042E-2"/>
          <c:w val="0.863571741032371"/>
          <c:h val="0.89814814814814814"/>
        </c:manualLayout>
      </c:layout>
      <c:scatterChart>
        <c:scatterStyle val="lineMarker"/>
        <c:varyColors val="0"/>
        <c:ser>
          <c:idx val="0"/>
          <c:order val="0"/>
          <c:tx>
            <c:strRef>
              <c:f>'TASK-5'!$H$8</c:f>
              <c:strCache>
                <c:ptCount val="1"/>
                <c:pt idx="0">
                  <c:v>Age vs. Average Expected Returns</c:v>
                </c:pt>
              </c:strCache>
            </c:strRef>
          </c:tx>
          <c:spPr>
            <a:ln w="25400" cap="rnd">
              <a:noFill/>
              <a:round/>
            </a:ln>
            <a:effectLst/>
          </c:spPr>
          <c:marker>
            <c:symbol val="diamond"/>
            <c:size val="6"/>
            <c:spPr>
              <a:solidFill>
                <a:schemeClr val="lt1"/>
              </a:solidFill>
              <a:ln w="15875">
                <a:solidFill>
                  <a:schemeClr val="accent6"/>
                </a:solidFill>
                <a:round/>
              </a:ln>
              <a:effectLst/>
            </c:spPr>
          </c:marker>
          <c:trendline>
            <c:spPr>
              <a:ln w="19050" cap="rnd">
                <a:solidFill>
                  <a:schemeClr val="accent6"/>
                </a:solidFill>
              </a:ln>
              <a:effectLst/>
            </c:spPr>
            <c:trendlineType val="linear"/>
            <c:dispRSqr val="0"/>
            <c:dispEq val="0"/>
          </c:trendline>
          <c:yVal>
            <c:numRef>
              <c:f>'TASK-5'!$H$9:$H$48</c:f>
              <c:numCache>
                <c:formatCode>0.00</c:formatCode>
                <c:ptCount val="40"/>
                <c:pt idx="0">
                  <c:v>-8.9605620240757813E-2</c:v>
                </c:pt>
                <c:pt idx="1">
                  <c:v>-8.8118297498896242E-2</c:v>
                </c:pt>
                <c:pt idx="2">
                  <c:v>-9.4534192110701284E-2</c:v>
                </c:pt>
                <c:pt idx="3">
                  <c:v>-9.3036419713010576E-2</c:v>
                </c:pt>
                <c:pt idx="4">
                  <c:v>-0.22452526608476109</c:v>
                </c:pt>
                <c:pt idx="5">
                  <c:v>-0.23569089028584483</c:v>
                </c:pt>
                <c:pt idx="6">
                  <c:v>-0.17700903414096708</c:v>
                </c:pt>
                <c:pt idx="7">
                  <c:v>-0.17879189079233632</c:v>
                </c:pt>
                <c:pt idx="8">
                  <c:v>-0.20382524452706116</c:v>
                </c:pt>
                <c:pt idx="9">
                  <c:v>-0.20996475850693749</c:v>
                </c:pt>
                <c:pt idx="10">
                  <c:v>-0.31005056644005552</c:v>
                </c:pt>
                <c:pt idx="11">
                  <c:v>-0.33848778027582554</c:v>
                </c:pt>
                <c:pt idx="12">
                  <c:v>-0.33842684299726228</c:v>
                </c:pt>
                <c:pt idx="13">
                  <c:v>-0.39533008777577727</c:v>
                </c:pt>
                <c:pt idx="14">
                  <c:v>-0.39538683507927419</c:v>
                </c:pt>
                <c:pt idx="15">
                  <c:v>-0.41232315375141304</c:v>
                </c:pt>
                <c:pt idx="16">
                  <c:v>-0.41598059827964678</c:v>
                </c:pt>
                <c:pt idx="17">
                  <c:v>-0.41636812511783378</c:v>
                </c:pt>
                <c:pt idx="18">
                  <c:v>-0.42052986824785038</c:v>
                </c:pt>
                <c:pt idx="19">
                  <c:v>-0.4201576512728013</c:v>
                </c:pt>
                <c:pt idx="20">
                  <c:v>-0.43203787617999606</c:v>
                </c:pt>
                <c:pt idx="21">
                  <c:v>-0.43154985668864526</c:v>
                </c:pt>
                <c:pt idx="22">
                  <c:v>-0.47509440333258041</c:v>
                </c:pt>
                <c:pt idx="23">
                  <c:v>-0.48378567979281495</c:v>
                </c:pt>
                <c:pt idx="24">
                  <c:v>-0.52524119620686249</c:v>
                </c:pt>
                <c:pt idx="25">
                  <c:v>-0.46413956081645708</c:v>
                </c:pt>
                <c:pt idx="26">
                  <c:v>-0.48994979783958292</c:v>
                </c:pt>
                <c:pt idx="27">
                  <c:v>-0.51618540120876399</c:v>
                </c:pt>
                <c:pt idx="28">
                  <c:v>-0.53156198089675655</c:v>
                </c:pt>
                <c:pt idx="29">
                  <c:v>-0.53167439751658074</c:v>
                </c:pt>
                <c:pt idx="30">
                  <c:v>-0.29865782157744486</c:v>
                </c:pt>
                <c:pt idx="31">
                  <c:v>-0.61806531660973807</c:v>
                </c:pt>
                <c:pt idx="32">
                  <c:v>-0.60521602633256877</c:v>
                </c:pt>
                <c:pt idx="33">
                  <c:v>-0.63305416494765754</c:v>
                </c:pt>
                <c:pt idx="34">
                  <c:v>-0.79802387512101269</c:v>
                </c:pt>
                <c:pt idx="35">
                  <c:v>-0.95346258924559224</c:v>
                </c:pt>
                <c:pt idx="36">
                  <c:v>-0.95058637578671679</c:v>
                </c:pt>
                <c:pt idx="37">
                  <c:v>-0.94491118252306816</c:v>
                </c:pt>
                <c:pt idx="38">
                  <c:v>-8.9605620240757813E-2</c:v>
                </c:pt>
                <c:pt idx="39">
                  <c:v>-8.8118297498896242E-2</c:v>
                </c:pt>
              </c:numCache>
            </c:numRef>
          </c:yVal>
          <c:smooth val="0"/>
          <c:extLst>
            <c:ext xmlns:c16="http://schemas.microsoft.com/office/drawing/2014/chart" uri="{C3380CC4-5D6E-409C-BE32-E72D297353CC}">
              <c16:uniqueId val="{00000000-41E5-4330-8A2C-735314FC3F7E}"/>
            </c:ext>
          </c:extLst>
        </c:ser>
        <c:dLbls>
          <c:showLegendKey val="0"/>
          <c:showVal val="0"/>
          <c:showCatName val="0"/>
          <c:showSerName val="0"/>
          <c:showPercent val="0"/>
          <c:showBubbleSize val="0"/>
        </c:dLbls>
        <c:axId val="887104175"/>
        <c:axId val="887088815"/>
      </c:scatterChart>
      <c:valAx>
        <c:axId val="887104175"/>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7088815"/>
        <c:crosses val="autoZero"/>
        <c:crossBetween val="midCat"/>
      </c:valAx>
      <c:valAx>
        <c:axId val="887088815"/>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87104175"/>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sng"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'TASK-5'!$I$8</c:f>
              <c:strCache>
                <c:ptCount val="1"/>
                <c:pt idx="0">
                  <c:v>Investment Average Duration vs. Average Expected Returns:</c:v>
                </c:pt>
              </c:strCache>
            </c:strRef>
          </c:tx>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yVal>
            <c:numRef>
              <c:f>'TASK-5'!$I$9:$I$48</c:f>
              <c:numCache>
                <c:formatCode>0.0</c:formatCode>
                <c:ptCount val="40"/>
                <c:pt idx="0">
                  <c:v>0.25822264315920573</c:v>
                </c:pt>
                <c:pt idx="1">
                  <c:v>0.25809863779628556</c:v>
                </c:pt>
                <c:pt idx="2">
                  <c:v>0.2898532450592754</c:v>
                </c:pt>
                <c:pt idx="3">
                  <c:v>0.29659047980515874</c:v>
                </c:pt>
                <c:pt idx="4">
                  <c:v>0.18741977807634227</c:v>
                </c:pt>
                <c:pt idx="5">
                  <c:v>0.18978131929287023</c:v>
                </c:pt>
                <c:pt idx="6">
                  <c:v>0.27499999999999997</c:v>
                </c:pt>
                <c:pt idx="7">
                  <c:v>0.28296194996921742</c:v>
                </c:pt>
                <c:pt idx="8">
                  <c:v>0.29172998299578906</c:v>
                </c:pt>
                <c:pt idx="9">
                  <c:v>0.29186936964630067</c:v>
                </c:pt>
                <c:pt idx="10">
                  <c:v>0.24576957615571207</c:v>
                </c:pt>
                <c:pt idx="11">
                  <c:v>0.2530240384255299</c:v>
                </c:pt>
                <c:pt idx="12">
                  <c:v>0.25445667890399126</c:v>
                </c:pt>
                <c:pt idx="13">
                  <c:v>0.25613675205891373</c:v>
                </c:pt>
                <c:pt idx="14">
                  <c:v>0.25812739621408698</c:v>
                </c:pt>
                <c:pt idx="15">
                  <c:v>0.26051413830100084</c:v>
                </c:pt>
                <c:pt idx="16">
                  <c:v>0.26341555592265387</c:v>
                </c:pt>
                <c:pt idx="17">
                  <c:v>0.26700062630493815</c:v>
                </c:pt>
                <c:pt idx="18">
                  <c:v>0.27151823034599865</c:v>
                </c:pt>
                <c:pt idx="19">
                  <c:v>0.27735009811261463</c:v>
                </c:pt>
                <c:pt idx="20">
                  <c:v>0.28446279355845633</c:v>
                </c:pt>
                <c:pt idx="21">
                  <c:v>0.29259693879412352</c:v>
                </c:pt>
                <c:pt idx="22">
                  <c:v>0.30199492362879721</c:v>
                </c:pt>
                <c:pt idx="23">
                  <c:v>0.31298431857438069</c:v>
                </c:pt>
                <c:pt idx="24">
                  <c:v>0.32601982926463113</c:v>
                </c:pt>
                <c:pt idx="25">
                  <c:v>0.25877458475338283</c:v>
                </c:pt>
                <c:pt idx="26">
                  <c:v>0.26726124191242434</c:v>
                </c:pt>
                <c:pt idx="27">
                  <c:v>0.27817432013209337</c:v>
                </c:pt>
                <c:pt idx="28">
                  <c:v>0.28867513459481287</c:v>
                </c:pt>
                <c:pt idx="29">
                  <c:v>0.30276503540974919</c:v>
                </c:pt>
                <c:pt idx="30">
                  <c:v>0.55708601453115558</c:v>
                </c:pt>
                <c:pt idx="31">
                  <c:v>0.47809144373375745</c:v>
                </c:pt>
                <c:pt idx="32">
                  <c:v>0.57735026918962573</c:v>
                </c:pt>
                <c:pt idx="33">
                  <c:v>0.47140452079103179</c:v>
                </c:pt>
                <c:pt idx="34">
                  <c:v>0.44721359549995793</c:v>
                </c:pt>
                <c:pt idx="35">
                  <c:v>0.40824829046386307</c:v>
                </c:pt>
                <c:pt idx="36">
                  <c:v>0.57735026918962573</c:v>
                </c:pt>
                <c:pt idx="37">
                  <c:v>0.49999999999999994</c:v>
                </c:pt>
                <c:pt idx="38">
                  <c:v>0.25822264315920573</c:v>
                </c:pt>
                <c:pt idx="39">
                  <c:v>0.25809863779628556</c:v>
                </c:pt>
              </c:numCache>
            </c:numRef>
          </c:yVal>
          <c:smooth val="0"/>
          <c:extLst>
            <c:ext xmlns:c16="http://schemas.microsoft.com/office/drawing/2014/chart" uri="{C3380CC4-5D6E-409C-BE32-E72D297353CC}">
              <c16:uniqueId val="{00000000-6D2F-49A4-BDCA-E81D5A2C0510}"/>
            </c:ext>
          </c:extLst>
        </c:ser>
        <c:dLbls>
          <c:showLegendKey val="0"/>
          <c:showVal val="0"/>
          <c:showCatName val="0"/>
          <c:showSerName val="0"/>
          <c:showPercent val="0"/>
          <c:showBubbleSize val="0"/>
        </c:dLbls>
        <c:axId val="848990863"/>
        <c:axId val="848991343"/>
      </c:scatterChart>
      <c:valAx>
        <c:axId val="848990863"/>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8991343"/>
        <c:crosses val="autoZero"/>
        <c:crossBetween val="midCat"/>
      </c:valAx>
      <c:valAx>
        <c:axId val="848991343"/>
        <c:scaling>
          <c:orientation val="minMax"/>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48990863"/>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The relationship between investment duration and participants' expectations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ubbleChart>
        <c:varyColors val="0"/>
        <c:ser>
          <c:idx val="0"/>
          <c:order val="0"/>
          <c:tx>
            <c:strRef>
              <c:f>'TASK-5'!$F$8</c:f>
              <c:strCache>
                <c:ptCount val="1"/>
                <c:pt idx="0">
                  <c:v>Average Expect (%)</c:v>
                </c:pt>
              </c:strCache>
            </c:strRef>
          </c:tx>
          <c:spPr>
            <a:pattFill prst="ltUpDiag">
              <a:fgClr>
                <a:schemeClr val="accent2"/>
              </a:fgClr>
              <a:bgClr>
                <a:schemeClr val="accent2">
                  <a:lumMod val="60000"/>
                  <a:lumOff val="40000"/>
                </a:schemeClr>
              </a:bgClr>
            </a:pattFill>
            <a:ln w="19050">
              <a:solidFill>
                <a:schemeClr val="lt1">
                  <a:alpha val="7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xVal>
            <c:numRef>
              <c:f>'TASK-5'!$E$9:$E$48</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xVal>
          <c:yVal>
            <c:numRef>
              <c:f>'TASK-5'!$F$9:$F$48</c:f>
              <c:numCache>
                <c:formatCode>General</c:formatCode>
                <c:ptCount val="40"/>
                <c:pt idx="0">
                  <c:v>0.2</c:v>
                </c:pt>
                <c:pt idx="1">
                  <c:v>0.2</c:v>
                </c:pt>
                <c:pt idx="2">
                  <c:v>0.2</c:v>
                </c:pt>
                <c:pt idx="3">
                  <c:v>0.1</c:v>
                </c:pt>
                <c:pt idx="4">
                  <c:v>0.2</c:v>
                </c:pt>
                <c:pt idx="5">
                  <c:v>0.3</c:v>
                </c:pt>
                <c:pt idx="6">
                  <c:v>0.2</c:v>
                </c:pt>
                <c:pt idx="7">
                  <c:v>0.2</c:v>
                </c:pt>
                <c:pt idx="8">
                  <c:v>0.2</c:v>
                </c:pt>
                <c:pt idx="9">
                  <c:v>0.3</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0.3</c:v>
                </c:pt>
                <c:pt idx="25">
                  <c:v>0.2</c:v>
                </c:pt>
                <c:pt idx="26">
                  <c:v>0.2</c:v>
                </c:pt>
                <c:pt idx="27">
                  <c:v>0.2</c:v>
                </c:pt>
                <c:pt idx="28">
                  <c:v>0.2</c:v>
                </c:pt>
                <c:pt idx="29">
                  <c:v>0.1</c:v>
                </c:pt>
                <c:pt idx="30">
                  <c:v>0.1</c:v>
                </c:pt>
                <c:pt idx="31">
                  <c:v>0.2</c:v>
                </c:pt>
                <c:pt idx="32">
                  <c:v>0.3</c:v>
                </c:pt>
                <c:pt idx="33">
                  <c:v>0.2</c:v>
                </c:pt>
                <c:pt idx="34">
                  <c:v>0.2</c:v>
                </c:pt>
                <c:pt idx="35">
                  <c:v>0.2</c:v>
                </c:pt>
                <c:pt idx="36">
                  <c:v>0.2</c:v>
                </c:pt>
                <c:pt idx="37">
                  <c:v>0.3</c:v>
                </c:pt>
                <c:pt idx="38">
                  <c:v>0.2</c:v>
                </c:pt>
                <c:pt idx="39">
                  <c:v>0.2</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0-B998-4D7E-9797-96DA460CD4A3}"/>
            </c:ext>
          </c:extLst>
        </c:ser>
        <c:dLbls>
          <c:dLblPos val="ctr"/>
          <c:showLegendKey val="0"/>
          <c:showVal val="1"/>
          <c:showCatName val="0"/>
          <c:showSerName val="0"/>
          <c:showPercent val="0"/>
          <c:showBubbleSize val="0"/>
        </c:dLbls>
        <c:bubbleScale val="100"/>
        <c:showNegBubbles val="0"/>
        <c:axId val="888688399"/>
        <c:axId val="888683599"/>
      </c:bubbleChart>
      <c:valAx>
        <c:axId val="888688399"/>
        <c:scaling>
          <c:orientation val="minMax"/>
        </c:scaling>
        <c:delete val="0"/>
        <c:axPos val="b"/>
        <c:majorGridlines>
          <c:spPr>
            <a:ln w="9525" cap="flat" cmpd="sng" algn="ctr">
              <a:solidFill>
                <a:schemeClr val="lt1">
                  <a:alpha val="24000"/>
                </a:schemeClr>
              </a:solidFill>
              <a:round/>
            </a:ln>
            <a:effectLst/>
          </c:spPr>
        </c:majorGridlines>
        <c:numFmt formatCode="General" sourceLinked="1"/>
        <c:majorTickMark val="none"/>
        <c:minorTickMark val="none"/>
        <c:tickLblPos val="nextTo"/>
        <c:spPr>
          <a:noFill/>
          <a:ln w="12700">
            <a:solidFill>
              <a:schemeClr val="lt1"/>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888683599"/>
        <c:crosses val="autoZero"/>
        <c:crossBetween val="midCat"/>
      </c:valAx>
      <c:valAx>
        <c:axId val="888683599"/>
        <c:scaling>
          <c:orientation val="minMax"/>
        </c:scaling>
        <c:delete val="0"/>
        <c:axPos val="l"/>
        <c:majorGridlines>
          <c:spPr>
            <a:ln w="9525" cap="flat" cmpd="sng" algn="ctr">
              <a:solidFill>
                <a:schemeClr val="lt1">
                  <a:alpha val="24000"/>
                </a:schemeClr>
              </a:solidFill>
              <a:round/>
            </a:ln>
            <a:effectLst/>
          </c:spPr>
        </c:majorGridlines>
        <c:numFmt formatCode="General" sourceLinked="1"/>
        <c:majorTickMark val="none"/>
        <c:minorTickMark val="none"/>
        <c:tickLblPos val="nextTo"/>
        <c:spPr>
          <a:noFill/>
          <a:ln>
            <a:solidFill>
              <a:schemeClr val="lt1">
                <a:alpha val="5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868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ASSESMENT.xlsx]TASK-6!PivotTable1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Investment Preferences Overview</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
        <c:idx val="137"/>
        <c:spPr>
          <a:solidFill>
            <a:schemeClr val="accent1"/>
          </a:solidFill>
          <a:ln>
            <a:noFill/>
          </a:ln>
          <a:effectLst>
            <a:outerShdw blurRad="254000" sx="102000" sy="102000" algn="ctr" rotWithShape="0">
              <a:prstClr val="black">
                <a:alpha val="20000"/>
              </a:prstClr>
            </a:outerShdw>
          </a:effectLst>
        </c:spPr>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1"/>
          </a:solidFill>
          <a:ln>
            <a:noFill/>
          </a:ln>
          <a:effectLst>
            <a:outerShdw blurRad="254000" sx="102000" sy="102000" algn="ctr" rotWithShape="0">
              <a:prstClr val="black">
                <a:alpha val="20000"/>
              </a:prstClr>
            </a:outerShdw>
          </a:effectLst>
        </c:spPr>
      </c:pivotFmt>
      <c:pivotFmt>
        <c:idx val="140"/>
        <c:spPr>
          <a:solidFill>
            <a:schemeClr val="accent1"/>
          </a:solidFill>
          <a:ln>
            <a:noFill/>
          </a:ln>
          <a:effectLst>
            <a:outerShdw blurRad="254000" sx="102000" sy="102000" algn="ctr" rotWithShape="0">
              <a:prstClr val="black">
                <a:alpha val="20000"/>
              </a:prstClr>
            </a:outerShdw>
          </a:effectLst>
        </c:spPr>
      </c:pivotFmt>
      <c:pivotFmt>
        <c:idx val="141"/>
        <c:spPr>
          <a:solidFill>
            <a:schemeClr val="accent1"/>
          </a:solidFill>
          <a:ln>
            <a:noFill/>
          </a:ln>
          <a:effectLst>
            <a:outerShdw blurRad="254000" sx="102000" sy="102000" algn="ctr" rotWithShape="0">
              <a:prstClr val="black">
                <a:alpha val="20000"/>
              </a:prstClr>
            </a:outerShdw>
          </a:effectLst>
        </c:spPr>
      </c:pivotFmt>
      <c:pivotFmt>
        <c:idx val="142"/>
        <c:spPr>
          <a:solidFill>
            <a:schemeClr val="accent1"/>
          </a:solidFill>
          <a:ln>
            <a:noFill/>
          </a:ln>
          <a:effectLst>
            <a:outerShdw blurRad="254000" sx="102000" sy="102000" algn="ctr" rotWithShape="0">
              <a:prstClr val="black">
                <a:alpha val="20000"/>
              </a:prstClr>
            </a:outerShdw>
          </a:effectLst>
        </c:spPr>
      </c:pivotFmt>
      <c:pivotFmt>
        <c:idx val="143"/>
        <c:spPr>
          <a:solidFill>
            <a:schemeClr val="accent1"/>
          </a:solidFill>
          <a:ln>
            <a:noFill/>
          </a:ln>
          <a:effectLst>
            <a:outerShdw blurRad="254000" sx="102000" sy="102000" algn="ctr" rotWithShape="0">
              <a:prstClr val="black">
                <a:alpha val="20000"/>
              </a:prstClr>
            </a:outerShdw>
          </a:effectLst>
        </c:spPr>
      </c:pivotFmt>
      <c:pivotFmt>
        <c:idx val="144"/>
        <c:spPr>
          <a:solidFill>
            <a:schemeClr val="accent1"/>
          </a:solidFill>
          <a:ln>
            <a:noFill/>
          </a:ln>
          <a:effectLst>
            <a:outerShdw blurRad="254000" sx="102000" sy="102000" algn="ctr" rotWithShape="0">
              <a:prstClr val="black">
                <a:alpha val="20000"/>
              </a:prstClr>
            </a:outerShdw>
          </a:effectLst>
        </c:spPr>
      </c:pivotFmt>
      <c:pivotFmt>
        <c:idx val="145"/>
        <c:spPr>
          <a:solidFill>
            <a:schemeClr val="accent1"/>
          </a:solidFill>
          <a:ln>
            <a:noFill/>
          </a:ln>
          <a:effectLst>
            <a:outerShdw blurRad="254000" sx="102000" sy="102000" algn="ctr" rotWithShape="0">
              <a:prstClr val="black">
                <a:alpha val="20000"/>
              </a:prstClr>
            </a:outerShdw>
          </a:effectLst>
        </c:spPr>
      </c:pivotFmt>
      <c:pivotFmt>
        <c:idx val="146"/>
        <c:spPr>
          <a:solidFill>
            <a:schemeClr val="accent1"/>
          </a:solidFill>
          <a:ln>
            <a:noFill/>
          </a:ln>
          <a:effectLst>
            <a:outerShdw blurRad="254000" sx="102000" sy="102000" algn="ctr" rotWithShape="0">
              <a:prstClr val="black">
                <a:alpha val="20000"/>
              </a:prstClr>
            </a:outerShdw>
          </a:effectLst>
        </c:spPr>
      </c:pivotFmt>
      <c:pivotFmt>
        <c:idx val="147"/>
        <c:spPr>
          <a:solidFill>
            <a:schemeClr val="accent1"/>
          </a:solidFill>
          <a:ln>
            <a:noFill/>
          </a:ln>
          <a:effectLst>
            <a:outerShdw blurRad="254000" sx="102000" sy="102000" algn="ctr" rotWithShape="0">
              <a:prstClr val="black">
                <a:alpha val="20000"/>
              </a:prstClr>
            </a:outerShdw>
          </a:effectLst>
        </c:spPr>
      </c:pivotFmt>
      <c:pivotFmt>
        <c:idx val="148"/>
        <c:spPr>
          <a:solidFill>
            <a:schemeClr val="accent1"/>
          </a:solidFill>
          <a:ln>
            <a:noFill/>
          </a:ln>
          <a:effectLst>
            <a:outerShdw blurRad="254000" sx="102000" sy="102000" algn="ctr" rotWithShape="0">
              <a:prstClr val="black">
                <a:alpha val="20000"/>
              </a:prstClr>
            </a:outerShdw>
          </a:effectLst>
        </c:spPr>
      </c:pivotFmt>
      <c:pivotFmt>
        <c:idx val="149"/>
        <c:spPr>
          <a:solidFill>
            <a:schemeClr val="accent1"/>
          </a:solidFill>
          <a:ln>
            <a:noFill/>
          </a:ln>
          <a:effectLst>
            <a:outerShdw blurRad="254000" sx="102000" sy="102000" algn="ctr" rotWithShape="0">
              <a:prstClr val="black">
                <a:alpha val="20000"/>
              </a:prstClr>
            </a:outerShdw>
          </a:effectLst>
        </c:spPr>
      </c:pivotFmt>
      <c:pivotFmt>
        <c:idx val="150"/>
        <c:spPr>
          <a:solidFill>
            <a:schemeClr val="accent1"/>
          </a:solidFill>
          <a:ln>
            <a:noFill/>
          </a:ln>
          <a:effectLst>
            <a:outerShdw blurRad="254000" sx="102000" sy="102000" algn="ctr" rotWithShape="0">
              <a:prstClr val="black">
                <a:alpha val="20000"/>
              </a:prstClr>
            </a:outerShdw>
          </a:effectLst>
        </c:spPr>
      </c:pivotFmt>
      <c:pivotFmt>
        <c:idx val="151"/>
        <c:spPr>
          <a:solidFill>
            <a:schemeClr val="accent1"/>
          </a:solidFill>
          <a:ln>
            <a:noFill/>
          </a:ln>
          <a:effectLst>
            <a:outerShdw blurRad="254000" sx="102000" sy="102000" algn="ctr" rotWithShape="0">
              <a:prstClr val="black">
                <a:alpha val="20000"/>
              </a:prstClr>
            </a:outerShdw>
          </a:effectLst>
        </c:spPr>
      </c:pivotFmt>
      <c:pivotFmt>
        <c:idx val="152"/>
        <c:spPr>
          <a:solidFill>
            <a:schemeClr val="accent1"/>
          </a:solidFill>
          <a:ln>
            <a:noFill/>
          </a:ln>
          <a:effectLst>
            <a:outerShdw blurRad="254000" sx="102000" sy="102000" algn="ctr" rotWithShape="0">
              <a:prstClr val="black">
                <a:alpha val="20000"/>
              </a:prstClr>
            </a:outerShdw>
          </a:effectLst>
        </c:spPr>
      </c:pivotFmt>
      <c:pivotFmt>
        <c:idx val="153"/>
        <c:spPr>
          <a:solidFill>
            <a:schemeClr val="accent1"/>
          </a:solidFill>
          <a:ln>
            <a:noFill/>
          </a:ln>
          <a:effectLst>
            <a:outerShdw blurRad="254000" sx="102000" sy="102000" algn="ctr" rotWithShape="0">
              <a:prstClr val="black">
                <a:alpha val="20000"/>
              </a:prstClr>
            </a:outerShdw>
          </a:effectLst>
        </c:spPr>
      </c:pivotFmt>
      <c:pivotFmt>
        <c:idx val="154"/>
        <c:spPr>
          <a:solidFill>
            <a:schemeClr val="accent1"/>
          </a:solidFill>
          <a:ln>
            <a:noFill/>
          </a:ln>
          <a:effectLst>
            <a:outerShdw blurRad="254000" sx="102000" sy="102000" algn="ctr" rotWithShape="0">
              <a:prstClr val="black">
                <a:alpha val="20000"/>
              </a:prstClr>
            </a:outerShdw>
          </a:effectLst>
        </c:spPr>
      </c:pivotFmt>
      <c:pivotFmt>
        <c:idx val="155"/>
        <c:spPr>
          <a:solidFill>
            <a:schemeClr val="accent1"/>
          </a:solidFill>
          <a:ln>
            <a:noFill/>
          </a:ln>
          <a:effectLst>
            <a:outerShdw blurRad="254000" sx="102000" sy="102000" algn="ctr" rotWithShape="0">
              <a:prstClr val="black">
                <a:alpha val="20000"/>
              </a:prstClr>
            </a:outerShdw>
          </a:effectLst>
        </c:spPr>
      </c:pivotFmt>
      <c:pivotFmt>
        <c:idx val="156"/>
        <c:spPr>
          <a:solidFill>
            <a:schemeClr val="accent1"/>
          </a:solidFill>
          <a:ln>
            <a:noFill/>
          </a:ln>
          <a:effectLst>
            <a:outerShdw blurRad="254000" sx="102000" sy="102000" algn="ctr" rotWithShape="0">
              <a:prstClr val="black">
                <a:alpha val="20000"/>
              </a:prstClr>
            </a:outerShdw>
          </a:effectLst>
        </c:spPr>
      </c:pivotFmt>
      <c:pivotFmt>
        <c:idx val="157"/>
        <c:spPr>
          <a:solidFill>
            <a:schemeClr val="accent1"/>
          </a:solidFill>
          <a:ln>
            <a:noFill/>
          </a:ln>
          <a:effectLst>
            <a:outerShdw blurRad="254000" sx="102000" sy="102000" algn="ctr" rotWithShape="0">
              <a:prstClr val="black">
                <a:alpha val="20000"/>
              </a:prstClr>
            </a:outerShdw>
          </a:effectLst>
        </c:spPr>
      </c:pivotFmt>
      <c:pivotFmt>
        <c:idx val="158"/>
        <c:spPr>
          <a:solidFill>
            <a:schemeClr val="accent1"/>
          </a:solidFill>
          <a:ln>
            <a:noFill/>
          </a:ln>
          <a:effectLst>
            <a:outerShdw blurRad="254000" sx="102000" sy="102000" algn="ctr" rotWithShape="0">
              <a:prstClr val="black">
                <a:alpha val="20000"/>
              </a:prstClr>
            </a:outerShdw>
          </a:effectLst>
        </c:spPr>
      </c:pivotFmt>
      <c:pivotFmt>
        <c:idx val="159"/>
        <c:spPr>
          <a:solidFill>
            <a:schemeClr val="accent1"/>
          </a:solidFill>
          <a:ln>
            <a:noFill/>
          </a:ln>
          <a:effectLst>
            <a:outerShdw blurRad="254000" sx="102000" sy="102000" algn="ctr" rotWithShape="0">
              <a:prstClr val="black">
                <a:alpha val="20000"/>
              </a:prstClr>
            </a:outerShdw>
          </a:effectLst>
        </c:spPr>
      </c:pivotFmt>
      <c:pivotFmt>
        <c:idx val="160"/>
        <c:spPr>
          <a:solidFill>
            <a:schemeClr val="accent1"/>
          </a:solidFill>
          <a:ln>
            <a:noFill/>
          </a:ln>
          <a:effectLst>
            <a:outerShdw blurRad="254000" sx="102000" sy="102000" algn="ctr" rotWithShape="0">
              <a:prstClr val="black">
                <a:alpha val="20000"/>
              </a:prstClr>
            </a:outerShdw>
          </a:effectLst>
        </c:spPr>
      </c:pivotFmt>
      <c:pivotFmt>
        <c:idx val="161"/>
        <c:spPr>
          <a:solidFill>
            <a:schemeClr val="accent1"/>
          </a:solidFill>
          <a:ln>
            <a:noFill/>
          </a:ln>
          <a:effectLst>
            <a:outerShdw blurRad="254000" sx="102000" sy="102000" algn="ctr" rotWithShape="0">
              <a:prstClr val="black">
                <a:alpha val="20000"/>
              </a:prstClr>
            </a:outerShdw>
          </a:effectLst>
        </c:spPr>
      </c:pivotFmt>
      <c:pivotFmt>
        <c:idx val="162"/>
        <c:spPr>
          <a:solidFill>
            <a:schemeClr val="accent1"/>
          </a:solidFill>
          <a:ln>
            <a:noFill/>
          </a:ln>
          <a:effectLst>
            <a:outerShdw blurRad="254000" sx="102000" sy="102000" algn="ctr" rotWithShape="0">
              <a:prstClr val="black">
                <a:alpha val="20000"/>
              </a:prstClr>
            </a:outerShdw>
          </a:effectLst>
        </c:spPr>
      </c:pivotFmt>
      <c:pivotFmt>
        <c:idx val="163"/>
        <c:spPr>
          <a:solidFill>
            <a:schemeClr val="accent1"/>
          </a:solidFill>
          <a:ln>
            <a:noFill/>
          </a:ln>
          <a:effectLst>
            <a:outerShdw blurRad="254000" sx="102000" sy="102000" algn="ctr" rotWithShape="0">
              <a:prstClr val="black">
                <a:alpha val="20000"/>
              </a:prstClr>
            </a:outerShdw>
          </a:effectLst>
        </c:spPr>
      </c:pivotFmt>
      <c:pivotFmt>
        <c:idx val="164"/>
        <c:spPr>
          <a:solidFill>
            <a:schemeClr val="accent1"/>
          </a:solidFill>
          <a:ln>
            <a:noFill/>
          </a:ln>
          <a:effectLst>
            <a:outerShdw blurRad="254000" sx="102000" sy="102000" algn="ctr" rotWithShape="0">
              <a:prstClr val="black">
                <a:alpha val="20000"/>
              </a:prstClr>
            </a:outerShdw>
          </a:effectLst>
        </c:spPr>
      </c:pivotFmt>
      <c:pivotFmt>
        <c:idx val="165"/>
        <c:spPr>
          <a:solidFill>
            <a:schemeClr val="accent1"/>
          </a:solidFill>
          <a:ln>
            <a:noFill/>
          </a:ln>
          <a:effectLst>
            <a:outerShdw blurRad="254000" sx="102000" sy="102000" algn="ctr" rotWithShape="0">
              <a:prstClr val="black">
                <a:alpha val="20000"/>
              </a:prstClr>
            </a:outerShdw>
          </a:effectLst>
        </c:spPr>
      </c:pivotFmt>
      <c:pivotFmt>
        <c:idx val="166"/>
        <c:spPr>
          <a:solidFill>
            <a:schemeClr val="accent1"/>
          </a:solidFill>
          <a:ln>
            <a:noFill/>
          </a:ln>
          <a:effectLst>
            <a:outerShdw blurRad="254000" sx="102000" sy="102000" algn="ctr" rotWithShape="0">
              <a:prstClr val="black">
                <a:alpha val="20000"/>
              </a:prstClr>
            </a:outerShdw>
          </a:effectLst>
        </c:spPr>
      </c:pivotFmt>
      <c:pivotFmt>
        <c:idx val="167"/>
        <c:spPr>
          <a:solidFill>
            <a:schemeClr val="accent1"/>
          </a:solidFill>
          <a:ln>
            <a:noFill/>
          </a:ln>
          <a:effectLst>
            <a:outerShdw blurRad="254000" sx="102000" sy="102000" algn="ctr" rotWithShape="0">
              <a:prstClr val="black">
                <a:alpha val="20000"/>
              </a:prstClr>
            </a:outerShdw>
          </a:effectLst>
        </c:spPr>
      </c:pivotFmt>
      <c:pivotFmt>
        <c:idx val="168"/>
        <c:spPr>
          <a:solidFill>
            <a:schemeClr val="accent1"/>
          </a:solidFill>
          <a:ln>
            <a:noFill/>
          </a:ln>
          <a:effectLst>
            <a:outerShdw blurRad="254000" sx="102000" sy="102000" algn="ctr" rotWithShape="0">
              <a:prstClr val="black">
                <a:alpha val="20000"/>
              </a:prstClr>
            </a:outerShdw>
          </a:effectLst>
        </c:spPr>
      </c:pivotFmt>
      <c:pivotFmt>
        <c:idx val="169"/>
        <c:spPr>
          <a:solidFill>
            <a:schemeClr val="accent1"/>
          </a:solidFill>
          <a:ln>
            <a:noFill/>
          </a:ln>
          <a:effectLst>
            <a:outerShdw blurRad="254000" sx="102000" sy="102000" algn="ctr" rotWithShape="0">
              <a:prstClr val="black">
                <a:alpha val="20000"/>
              </a:prstClr>
            </a:outerShdw>
          </a:effectLst>
        </c:spPr>
      </c:pivotFmt>
      <c:pivotFmt>
        <c:idx val="170"/>
        <c:spPr>
          <a:solidFill>
            <a:schemeClr val="accent1"/>
          </a:solidFill>
          <a:ln>
            <a:noFill/>
          </a:ln>
          <a:effectLst>
            <a:outerShdw blurRad="254000" sx="102000" sy="102000" algn="ctr" rotWithShape="0">
              <a:prstClr val="black">
                <a:alpha val="20000"/>
              </a:prstClr>
            </a:outerShdw>
          </a:effectLst>
        </c:spPr>
      </c:pivotFmt>
      <c:pivotFmt>
        <c:idx val="171"/>
        <c:spPr>
          <a:solidFill>
            <a:schemeClr val="accent1"/>
          </a:solidFill>
          <a:ln>
            <a:noFill/>
          </a:ln>
          <a:effectLst>
            <a:outerShdw blurRad="254000" sx="102000" sy="102000" algn="ctr" rotWithShape="0">
              <a:prstClr val="black">
                <a:alpha val="20000"/>
              </a:prstClr>
            </a:outerShdw>
          </a:effectLst>
        </c:spPr>
      </c:pivotFmt>
      <c:pivotFmt>
        <c:idx val="172"/>
        <c:spPr>
          <a:solidFill>
            <a:schemeClr val="accent1"/>
          </a:solidFill>
          <a:ln>
            <a:noFill/>
          </a:ln>
          <a:effectLst>
            <a:outerShdw blurRad="254000" sx="102000" sy="102000" algn="ctr" rotWithShape="0">
              <a:prstClr val="black">
                <a:alpha val="20000"/>
              </a:prstClr>
            </a:outerShdw>
          </a:effectLst>
        </c:spPr>
      </c:pivotFmt>
      <c:pivotFmt>
        <c:idx val="173"/>
        <c:spPr>
          <a:solidFill>
            <a:schemeClr val="accent1"/>
          </a:solidFill>
          <a:ln>
            <a:noFill/>
          </a:ln>
          <a:effectLst>
            <a:outerShdw blurRad="254000" sx="102000" sy="102000" algn="ctr" rotWithShape="0">
              <a:prstClr val="black">
                <a:alpha val="20000"/>
              </a:prstClr>
            </a:outerShdw>
          </a:effectLst>
        </c:spPr>
      </c:pivotFmt>
      <c:pivotFmt>
        <c:idx val="174"/>
        <c:spPr>
          <a:solidFill>
            <a:schemeClr val="accent1"/>
          </a:solidFill>
          <a:ln>
            <a:noFill/>
          </a:ln>
          <a:effectLst>
            <a:outerShdw blurRad="254000" sx="102000" sy="102000" algn="ctr" rotWithShape="0">
              <a:prstClr val="black">
                <a:alpha val="20000"/>
              </a:prstClr>
            </a:outerShdw>
          </a:effectLst>
        </c:spPr>
      </c:pivotFmt>
      <c:pivotFmt>
        <c:idx val="175"/>
        <c:spPr>
          <a:solidFill>
            <a:schemeClr val="accent1"/>
          </a:solidFill>
          <a:ln>
            <a:noFill/>
          </a:ln>
          <a:effectLst>
            <a:outerShdw blurRad="254000" sx="102000" sy="102000" algn="ctr" rotWithShape="0">
              <a:prstClr val="black">
                <a:alpha val="20000"/>
              </a:prstClr>
            </a:outerShdw>
          </a:effectLst>
        </c:spPr>
      </c:pivotFmt>
      <c:pivotFmt>
        <c:idx val="176"/>
        <c:spPr>
          <a:solidFill>
            <a:schemeClr val="accent1"/>
          </a:solidFill>
          <a:ln>
            <a:noFill/>
          </a:ln>
          <a:effectLst>
            <a:outerShdw blurRad="254000" sx="102000" sy="102000" algn="ctr" rotWithShape="0">
              <a:prstClr val="black">
                <a:alpha val="20000"/>
              </a:prstClr>
            </a:outerShdw>
          </a:effectLst>
        </c:spPr>
      </c:pivotFmt>
      <c:pivotFmt>
        <c:idx val="177"/>
        <c:spPr>
          <a:solidFill>
            <a:schemeClr val="accent1"/>
          </a:solidFill>
          <a:ln>
            <a:noFill/>
          </a:ln>
          <a:effectLst>
            <a:outerShdw blurRad="254000" sx="102000" sy="102000" algn="ctr" rotWithShape="0">
              <a:prstClr val="black">
                <a:alpha val="20000"/>
              </a:prstClr>
            </a:outerShdw>
          </a:effectLst>
        </c:spPr>
      </c:pivotFmt>
      <c:pivotFmt>
        <c:idx val="178"/>
        <c:spPr>
          <a:solidFill>
            <a:schemeClr val="accent1"/>
          </a:solidFill>
          <a:ln>
            <a:noFill/>
          </a:ln>
          <a:effectLst>
            <a:outerShdw blurRad="254000" sx="102000" sy="102000" algn="ctr" rotWithShape="0">
              <a:prstClr val="black">
                <a:alpha val="20000"/>
              </a:prstClr>
            </a:outerShdw>
          </a:effectLst>
        </c:spPr>
      </c:pivotFmt>
      <c:pivotFmt>
        <c:idx val="179"/>
        <c:spPr>
          <a:solidFill>
            <a:schemeClr val="accent1"/>
          </a:solidFill>
          <a:ln>
            <a:noFill/>
          </a:ln>
          <a:effectLst>
            <a:outerShdw blurRad="254000" sx="102000" sy="102000" algn="ctr" rotWithShape="0">
              <a:prstClr val="black">
                <a:alpha val="20000"/>
              </a:prstClr>
            </a:outerShdw>
          </a:effectLst>
        </c:spPr>
      </c:pivotFmt>
      <c:pivotFmt>
        <c:idx val="180"/>
        <c:spPr>
          <a:solidFill>
            <a:schemeClr val="accent1"/>
          </a:solidFill>
          <a:ln>
            <a:noFill/>
          </a:ln>
          <a:effectLst>
            <a:outerShdw blurRad="254000" sx="102000" sy="102000" algn="ctr" rotWithShape="0">
              <a:prstClr val="black">
                <a:alpha val="20000"/>
              </a:prstClr>
            </a:outerShdw>
          </a:effectLst>
        </c:spPr>
      </c:pivotFmt>
      <c:pivotFmt>
        <c:idx val="181"/>
        <c:spPr>
          <a:solidFill>
            <a:schemeClr val="accent1"/>
          </a:solidFill>
          <a:ln>
            <a:noFill/>
          </a:ln>
          <a:effectLst>
            <a:outerShdw blurRad="254000" sx="102000" sy="102000" algn="ctr" rotWithShape="0">
              <a:prstClr val="black">
                <a:alpha val="20000"/>
              </a:prstClr>
            </a:outerShdw>
          </a:effectLst>
        </c:spPr>
      </c:pivotFmt>
      <c:pivotFmt>
        <c:idx val="182"/>
        <c:spPr>
          <a:solidFill>
            <a:schemeClr val="accent1"/>
          </a:solidFill>
          <a:ln>
            <a:noFill/>
          </a:ln>
          <a:effectLst>
            <a:outerShdw blurRad="254000" sx="102000" sy="102000" algn="ctr" rotWithShape="0">
              <a:prstClr val="black">
                <a:alpha val="20000"/>
              </a:prstClr>
            </a:outerShdw>
          </a:effectLst>
        </c:spPr>
      </c:pivotFmt>
      <c:pivotFmt>
        <c:idx val="183"/>
        <c:spPr>
          <a:solidFill>
            <a:schemeClr val="accent1"/>
          </a:solidFill>
          <a:ln>
            <a:noFill/>
          </a:ln>
          <a:effectLst>
            <a:outerShdw blurRad="254000" sx="102000" sy="102000" algn="ctr" rotWithShape="0">
              <a:prstClr val="black">
                <a:alpha val="20000"/>
              </a:prstClr>
            </a:outerShdw>
          </a:effectLst>
        </c:spPr>
      </c:pivotFmt>
      <c:pivotFmt>
        <c:idx val="184"/>
        <c:spPr>
          <a:solidFill>
            <a:schemeClr val="accent1"/>
          </a:solidFill>
          <a:ln>
            <a:noFill/>
          </a:ln>
          <a:effectLst>
            <a:outerShdw blurRad="254000" sx="102000" sy="102000" algn="ctr" rotWithShape="0">
              <a:prstClr val="black">
                <a:alpha val="20000"/>
              </a:prstClr>
            </a:outerShdw>
          </a:effectLst>
        </c:spPr>
      </c:pivotFmt>
      <c:pivotFmt>
        <c:idx val="185"/>
        <c:spPr>
          <a:solidFill>
            <a:schemeClr val="accent1"/>
          </a:solidFill>
          <a:ln>
            <a:noFill/>
          </a:ln>
          <a:effectLst>
            <a:outerShdw blurRad="254000" sx="102000" sy="102000" algn="ctr" rotWithShape="0">
              <a:prstClr val="black">
                <a:alpha val="20000"/>
              </a:prstClr>
            </a:outerShdw>
          </a:effectLst>
        </c:spPr>
      </c:pivotFmt>
      <c:pivotFmt>
        <c:idx val="186"/>
        <c:spPr>
          <a:solidFill>
            <a:schemeClr val="accent1"/>
          </a:solidFill>
          <a:ln>
            <a:noFill/>
          </a:ln>
          <a:effectLst>
            <a:outerShdw blurRad="254000" sx="102000" sy="102000" algn="ctr" rotWithShape="0">
              <a:prstClr val="black">
                <a:alpha val="20000"/>
              </a:prstClr>
            </a:outerShdw>
          </a:effectLst>
        </c:spPr>
      </c:pivotFmt>
      <c:pivotFmt>
        <c:idx val="187"/>
        <c:spPr>
          <a:solidFill>
            <a:schemeClr val="accent1"/>
          </a:solidFill>
          <a:ln>
            <a:noFill/>
          </a:ln>
          <a:effectLst>
            <a:outerShdw blurRad="254000" sx="102000" sy="102000" algn="ctr" rotWithShape="0">
              <a:prstClr val="black">
                <a:alpha val="20000"/>
              </a:prstClr>
            </a:outerShdw>
          </a:effectLst>
        </c:spPr>
      </c:pivotFmt>
      <c:pivotFmt>
        <c:idx val="188"/>
        <c:spPr>
          <a:solidFill>
            <a:schemeClr val="accent1"/>
          </a:solidFill>
          <a:ln>
            <a:noFill/>
          </a:ln>
          <a:effectLst>
            <a:outerShdw blurRad="254000" sx="102000" sy="102000" algn="ctr" rotWithShape="0">
              <a:prstClr val="black">
                <a:alpha val="20000"/>
              </a:prstClr>
            </a:outerShdw>
          </a:effectLst>
        </c:spPr>
      </c:pivotFmt>
      <c:pivotFmt>
        <c:idx val="189"/>
        <c:spPr>
          <a:solidFill>
            <a:schemeClr val="accent1"/>
          </a:solidFill>
          <a:ln>
            <a:noFill/>
          </a:ln>
          <a:effectLst>
            <a:outerShdw blurRad="254000" sx="102000" sy="102000" algn="ctr" rotWithShape="0">
              <a:prstClr val="black">
                <a:alpha val="20000"/>
              </a:prstClr>
            </a:outerShdw>
          </a:effectLst>
        </c:spPr>
      </c:pivotFmt>
      <c:pivotFmt>
        <c:idx val="190"/>
        <c:spPr>
          <a:solidFill>
            <a:schemeClr val="accent1"/>
          </a:solidFill>
          <a:ln>
            <a:noFill/>
          </a:ln>
          <a:effectLst>
            <a:outerShdw blurRad="254000" sx="102000" sy="102000" algn="ctr" rotWithShape="0">
              <a:prstClr val="black">
                <a:alpha val="20000"/>
              </a:prstClr>
            </a:outerShdw>
          </a:effectLst>
        </c:spPr>
      </c:pivotFmt>
      <c:pivotFmt>
        <c:idx val="191"/>
        <c:spPr>
          <a:solidFill>
            <a:schemeClr val="accent1"/>
          </a:solidFill>
          <a:ln>
            <a:noFill/>
          </a:ln>
          <a:effectLst>
            <a:outerShdw blurRad="254000" sx="102000" sy="102000" algn="ctr" rotWithShape="0">
              <a:prstClr val="black">
                <a:alpha val="20000"/>
              </a:prstClr>
            </a:outerShdw>
          </a:effectLst>
        </c:spPr>
      </c:pivotFmt>
      <c:pivotFmt>
        <c:idx val="192"/>
        <c:spPr>
          <a:solidFill>
            <a:schemeClr val="accent1"/>
          </a:solidFill>
          <a:ln>
            <a:noFill/>
          </a:ln>
          <a:effectLst>
            <a:outerShdw blurRad="254000" sx="102000" sy="102000" algn="ctr" rotWithShape="0">
              <a:prstClr val="black">
                <a:alpha val="20000"/>
              </a:prstClr>
            </a:outerShdw>
          </a:effectLst>
        </c:spPr>
      </c:pivotFmt>
      <c:pivotFmt>
        <c:idx val="193"/>
        <c:spPr>
          <a:solidFill>
            <a:schemeClr val="accent1"/>
          </a:solidFill>
          <a:ln>
            <a:noFill/>
          </a:ln>
          <a:effectLst>
            <a:outerShdw blurRad="254000" sx="102000" sy="102000" algn="ctr" rotWithShape="0">
              <a:prstClr val="black">
                <a:alpha val="20000"/>
              </a:prstClr>
            </a:outerShdw>
          </a:effectLst>
        </c:spPr>
      </c:pivotFmt>
      <c:pivotFmt>
        <c:idx val="194"/>
        <c:spPr>
          <a:solidFill>
            <a:schemeClr val="accent1"/>
          </a:solidFill>
          <a:ln>
            <a:noFill/>
          </a:ln>
          <a:effectLst>
            <a:outerShdw blurRad="254000" sx="102000" sy="102000" algn="ctr" rotWithShape="0">
              <a:prstClr val="black">
                <a:alpha val="20000"/>
              </a:prstClr>
            </a:outerShdw>
          </a:effectLst>
        </c:spPr>
      </c:pivotFmt>
      <c:pivotFmt>
        <c:idx val="195"/>
        <c:spPr>
          <a:solidFill>
            <a:schemeClr val="accent1"/>
          </a:solidFill>
          <a:ln>
            <a:noFill/>
          </a:ln>
          <a:effectLst>
            <a:outerShdw blurRad="254000" sx="102000" sy="102000" algn="ctr" rotWithShape="0">
              <a:prstClr val="black">
                <a:alpha val="20000"/>
              </a:prstClr>
            </a:outerShdw>
          </a:effectLst>
        </c:spPr>
      </c:pivotFmt>
      <c:pivotFmt>
        <c:idx val="196"/>
        <c:spPr>
          <a:solidFill>
            <a:schemeClr val="accent1"/>
          </a:solidFill>
          <a:ln>
            <a:noFill/>
          </a:ln>
          <a:effectLst>
            <a:outerShdw blurRad="254000" sx="102000" sy="102000" algn="ctr" rotWithShape="0">
              <a:prstClr val="black">
                <a:alpha val="20000"/>
              </a:prstClr>
            </a:outerShdw>
          </a:effectLst>
        </c:spPr>
      </c:pivotFmt>
      <c:pivotFmt>
        <c:idx val="197"/>
        <c:spPr>
          <a:solidFill>
            <a:schemeClr val="accent1"/>
          </a:solidFill>
          <a:ln>
            <a:noFill/>
          </a:ln>
          <a:effectLst>
            <a:outerShdw blurRad="254000" sx="102000" sy="102000" algn="ctr" rotWithShape="0">
              <a:prstClr val="black">
                <a:alpha val="20000"/>
              </a:prstClr>
            </a:outerShdw>
          </a:effectLst>
        </c:spPr>
      </c:pivotFmt>
      <c:pivotFmt>
        <c:idx val="198"/>
        <c:spPr>
          <a:solidFill>
            <a:schemeClr val="accent1"/>
          </a:solidFill>
          <a:ln>
            <a:noFill/>
          </a:ln>
          <a:effectLst>
            <a:outerShdw blurRad="254000" sx="102000" sy="102000" algn="ctr" rotWithShape="0">
              <a:prstClr val="black">
                <a:alpha val="20000"/>
              </a:prstClr>
            </a:outerShdw>
          </a:effectLst>
        </c:spPr>
      </c:pivotFmt>
      <c:pivotFmt>
        <c:idx val="199"/>
        <c:spPr>
          <a:solidFill>
            <a:schemeClr val="accent1"/>
          </a:solidFill>
          <a:ln>
            <a:noFill/>
          </a:ln>
          <a:effectLst>
            <a:outerShdw blurRad="254000" sx="102000" sy="102000" algn="ctr" rotWithShape="0">
              <a:prstClr val="black">
                <a:alpha val="20000"/>
              </a:prstClr>
            </a:outerShdw>
          </a:effectLst>
        </c:spPr>
      </c:pivotFmt>
      <c:pivotFmt>
        <c:idx val="200"/>
        <c:spPr>
          <a:solidFill>
            <a:schemeClr val="accent1"/>
          </a:solidFill>
          <a:ln>
            <a:noFill/>
          </a:ln>
          <a:effectLst>
            <a:outerShdw blurRad="254000" sx="102000" sy="102000" algn="ctr" rotWithShape="0">
              <a:prstClr val="black">
                <a:alpha val="20000"/>
              </a:prstClr>
            </a:outerShdw>
          </a:effectLst>
        </c:spPr>
      </c:pivotFmt>
      <c:pivotFmt>
        <c:idx val="201"/>
        <c:spPr>
          <a:solidFill>
            <a:schemeClr val="accent1"/>
          </a:solidFill>
          <a:ln>
            <a:noFill/>
          </a:ln>
          <a:effectLst>
            <a:outerShdw blurRad="254000" sx="102000" sy="102000" algn="ctr" rotWithShape="0">
              <a:prstClr val="black">
                <a:alpha val="20000"/>
              </a:prstClr>
            </a:outerShdw>
          </a:effectLst>
        </c:spPr>
      </c:pivotFmt>
      <c:pivotFmt>
        <c:idx val="202"/>
        <c:spPr>
          <a:solidFill>
            <a:schemeClr val="accent1"/>
          </a:solidFill>
          <a:ln>
            <a:noFill/>
          </a:ln>
          <a:effectLst>
            <a:outerShdw blurRad="254000" sx="102000" sy="102000" algn="ctr" rotWithShape="0">
              <a:prstClr val="black">
                <a:alpha val="20000"/>
              </a:prstClr>
            </a:outerShdw>
          </a:effectLst>
        </c:spPr>
      </c:pivotFmt>
      <c:pivotFmt>
        <c:idx val="203"/>
        <c:spPr>
          <a:solidFill>
            <a:schemeClr val="accent1"/>
          </a:solidFill>
          <a:ln>
            <a:noFill/>
          </a:ln>
          <a:effectLst>
            <a:outerShdw blurRad="254000" sx="102000" sy="102000" algn="ctr" rotWithShape="0">
              <a:prstClr val="black">
                <a:alpha val="20000"/>
              </a:prstClr>
            </a:outerShdw>
          </a:effectLst>
        </c:spPr>
      </c:pivotFmt>
      <c:pivotFmt>
        <c:idx val="204"/>
        <c:spPr>
          <a:solidFill>
            <a:schemeClr val="accent1"/>
          </a:solidFill>
          <a:ln>
            <a:noFill/>
          </a:ln>
          <a:effectLst>
            <a:outerShdw blurRad="254000" sx="102000" sy="102000" algn="ctr" rotWithShape="0">
              <a:prstClr val="black">
                <a:alpha val="20000"/>
              </a:prstClr>
            </a:outerShdw>
          </a:effectLst>
        </c:spPr>
      </c:pivotFmt>
      <c:pivotFmt>
        <c:idx val="205"/>
        <c:spPr>
          <a:solidFill>
            <a:schemeClr val="accent1"/>
          </a:solidFill>
          <a:ln>
            <a:noFill/>
          </a:ln>
          <a:effectLst>
            <a:outerShdw blurRad="254000" sx="102000" sy="102000" algn="ctr" rotWithShape="0">
              <a:prstClr val="black">
                <a:alpha val="20000"/>
              </a:prstClr>
            </a:outerShdw>
          </a:effectLst>
        </c:spPr>
      </c:pivotFmt>
      <c:pivotFmt>
        <c:idx val="206"/>
        <c:spPr>
          <a:solidFill>
            <a:schemeClr val="accent1"/>
          </a:solidFill>
          <a:ln>
            <a:noFill/>
          </a:ln>
          <a:effectLst>
            <a:outerShdw blurRad="254000" sx="102000" sy="102000" algn="ctr" rotWithShape="0">
              <a:prstClr val="black">
                <a:alpha val="20000"/>
              </a:prstClr>
            </a:outerShdw>
          </a:effectLst>
        </c:spPr>
      </c:pivotFmt>
      <c:pivotFmt>
        <c:idx val="207"/>
        <c:spPr>
          <a:solidFill>
            <a:schemeClr val="accent1"/>
          </a:solidFill>
          <a:ln>
            <a:noFill/>
          </a:ln>
          <a:effectLst>
            <a:outerShdw blurRad="254000" sx="102000" sy="102000" algn="ctr" rotWithShape="0">
              <a:prstClr val="black">
                <a:alpha val="20000"/>
              </a:prstClr>
            </a:outerShdw>
          </a:effectLst>
        </c:spPr>
      </c:pivotFmt>
      <c:pivotFmt>
        <c:idx val="208"/>
        <c:spPr>
          <a:solidFill>
            <a:schemeClr val="accent1"/>
          </a:solidFill>
          <a:ln>
            <a:noFill/>
          </a:ln>
          <a:effectLst>
            <a:outerShdw blurRad="254000" sx="102000" sy="102000" algn="ctr" rotWithShape="0">
              <a:prstClr val="black">
                <a:alpha val="20000"/>
              </a:prstClr>
            </a:outerShdw>
          </a:effectLst>
        </c:spPr>
      </c:pivotFmt>
      <c:pivotFmt>
        <c:idx val="209"/>
        <c:spPr>
          <a:solidFill>
            <a:schemeClr val="accent1"/>
          </a:solidFill>
          <a:ln>
            <a:noFill/>
          </a:ln>
          <a:effectLst>
            <a:outerShdw blurRad="254000" sx="102000" sy="102000" algn="ctr" rotWithShape="0">
              <a:prstClr val="black">
                <a:alpha val="20000"/>
              </a:prstClr>
            </a:outerShdw>
          </a:effectLst>
        </c:spPr>
      </c:pivotFmt>
      <c:pivotFmt>
        <c:idx val="210"/>
        <c:spPr>
          <a:solidFill>
            <a:schemeClr val="accent1"/>
          </a:solidFill>
          <a:ln>
            <a:noFill/>
          </a:ln>
          <a:effectLst>
            <a:outerShdw blurRad="254000" sx="102000" sy="102000" algn="ctr" rotWithShape="0">
              <a:prstClr val="black">
                <a:alpha val="20000"/>
              </a:prstClr>
            </a:outerShdw>
          </a:effectLst>
        </c:spPr>
      </c:pivotFmt>
      <c:pivotFmt>
        <c:idx val="211"/>
        <c:spPr>
          <a:solidFill>
            <a:schemeClr val="accent1"/>
          </a:solidFill>
          <a:ln>
            <a:noFill/>
          </a:ln>
          <a:effectLst>
            <a:outerShdw blurRad="254000" sx="102000" sy="102000" algn="ctr" rotWithShape="0">
              <a:prstClr val="black">
                <a:alpha val="20000"/>
              </a:prstClr>
            </a:outerShdw>
          </a:effectLst>
        </c:spPr>
      </c:pivotFmt>
      <c:pivotFmt>
        <c:idx val="212"/>
        <c:spPr>
          <a:solidFill>
            <a:schemeClr val="accent1"/>
          </a:solidFill>
          <a:ln>
            <a:noFill/>
          </a:ln>
          <a:effectLst>
            <a:outerShdw blurRad="254000" sx="102000" sy="102000" algn="ctr" rotWithShape="0">
              <a:prstClr val="black">
                <a:alpha val="20000"/>
              </a:prstClr>
            </a:outerShdw>
          </a:effectLst>
        </c:spPr>
      </c:pivotFmt>
      <c:pivotFmt>
        <c:idx val="213"/>
        <c:spPr>
          <a:solidFill>
            <a:schemeClr val="accent1"/>
          </a:solidFill>
          <a:ln>
            <a:noFill/>
          </a:ln>
          <a:effectLst>
            <a:outerShdw blurRad="254000" sx="102000" sy="102000" algn="ctr" rotWithShape="0">
              <a:prstClr val="black">
                <a:alpha val="20000"/>
              </a:prstClr>
            </a:outerShdw>
          </a:effectLst>
        </c:spPr>
      </c:pivotFmt>
      <c:pivotFmt>
        <c:idx val="214"/>
        <c:spPr>
          <a:solidFill>
            <a:schemeClr val="accent1"/>
          </a:solidFill>
          <a:ln>
            <a:noFill/>
          </a:ln>
          <a:effectLst>
            <a:outerShdw blurRad="254000" sx="102000" sy="102000" algn="ctr" rotWithShape="0">
              <a:prstClr val="black">
                <a:alpha val="20000"/>
              </a:prstClr>
            </a:outerShdw>
          </a:effectLst>
        </c:spPr>
      </c:pivotFmt>
      <c:pivotFmt>
        <c:idx val="215"/>
        <c:spPr>
          <a:solidFill>
            <a:schemeClr val="accent1"/>
          </a:solidFill>
          <a:ln>
            <a:noFill/>
          </a:ln>
          <a:effectLst>
            <a:outerShdw blurRad="254000" sx="102000" sy="102000" algn="ctr" rotWithShape="0">
              <a:prstClr val="black">
                <a:alpha val="20000"/>
              </a:prstClr>
            </a:outerShdw>
          </a:effectLst>
        </c:spPr>
      </c:pivotFmt>
      <c:pivotFmt>
        <c:idx val="216"/>
        <c:spPr>
          <a:solidFill>
            <a:schemeClr val="accent1"/>
          </a:solidFill>
          <a:ln>
            <a:noFill/>
          </a:ln>
          <a:effectLst>
            <a:outerShdw blurRad="254000" sx="102000" sy="102000" algn="ctr" rotWithShape="0">
              <a:prstClr val="black">
                <a:alpha val="20000"/>
              </a:prstClr>
            </a:outerShdw>
          </a:effectLst>
        </c:spPr>
      </c:pivotFmt>
      <c:pivotFmt>
        <c:idx val="217"/>
        <c:spPr>
          <a:solidFill>
            <a:schemeClr val="accent1"/>
          </a:solidFill>
          <a:ln>
            <a:noFill/>
          </a:ln>
          <a:effectLst>
            <a:outerShdw blurRad="254000" sx="102000" sy="102000" algn="ctr" rotWithShape="0">
              <a:prstClr val="black">
                <a:alpha val="20000"/>
              </a:prstClr>
            </a:outerShdw>
          </a:effectLst>
        </c:spPr>
      </c:pivotFmt>
      <c:pivotFmt>
        <c:idx val="218"/>
        <c:spPr>
          <a:solidFill>
            <a:schemeClr val="accent1"/>
          </a:solidFill>
          <a:ln>
            <a:noFill/>
          </a:ln>
          <a:effectLst>
            <a:outerShdw blurRad="254000" sx="102000" sy="102000" algn="ctr" rotWithShape="0">
              <a:prstClr val="black">
                <a:alpha val="20000"/>
              </a:prstClr>
            </a:outerShdw>
          </a:effectLst>
        </c:spPr>
      </c:pivotFmt>
      <c:pivotFmt>
        <c:idx val="219"/>
        <c:spPr>
          <a:solidFill>
            <a:schemeClr val="accent1"/>
          </a:solidFill>
          <a:ln>
            <a:noFill/>
          </a:ln>
          <a:effectLst>
            <a:outerShdw blurRad="254000" sx="102000" sy="102000" algn="ctr" rotWithShape="0">
              <a:prstClr val="black">
                <a:alpha val="20000"/>
              </a:prstClr>
            </a:outerShdw>
          </a:effectLst>
        </c:spPr>
      </c:pivotFmt>
      <c:pivotFmt>
        <c:idx val="220"/>
        <c:spPr>
          <a:solidFill>
            <a:schemeClr val="accent1"/>
          </a:solidFill>
          <a:ln>
            <a:noFill/>
          </a:ln>
          <a:effectLst>
            <a:outerShdw blurRad="254000" sx="102000" sy="102000" algn="ctr" rotWithShape="0">
              <a:prstClr val="black">
                <a:alpha val="20000"/>
              </a:prstClr>
            </a:outerShdw>
          </a:effectLst>
        </c:spPr>
      </c:pivotFmt>
      <c:pivotFmt>
        <c:idx val="221"/>
        <c:spPr>
          <a:solidFill>
            <a:schemeClr val="accent1"/>
          </a:solidFill>
          <a:ln>
            <a:noFill/>
          </a:ln>
          <a:effectLst>
            <a:outerShdw blurRad="254000" sx="102000" sy="102000" algn="ctr" rotWithShape="0">
              <a:prstClr val="black">
                <a:alpha val="20000"/>
              </a:prstClr>
            </a:outerShdw>
          </a:effectLst>
        </c:spPr>
      </c:pivotFmt>
      <c:pivotFmt>
        <c:idx val="222"/>
        <c:spPr>
          <a:solidFill>
            <a:schemeClr val="accent1"/>
          </a:solidFill>
          <a:ln>
            <a:noFill/>
          </a:ln>
          <a:effectLst>
            <a:outerShdw blurRad="254000" sx="102000" sy="102000" algn="ctr" rotWithShape="0">
              <a:prstClr val="black">
                <a:alpha val="20000"/>
              </a:prstClr>
            </a:outerShdw>
          </a:effectLst>
        </c:spPr>
      </c:pivotFmt>
      <c:pivotFmt>
        <c:idx val="22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041535433070865"/>
          <c:y val="0.24939596092155147"/>
          <c:w val="0.35653040244969381"/>
          <c:h val="0.59421733741615634"/>
        </c:manualLayout>
      </c:layout>
      <c:pieChart>
        <c:varyColors val="1"/>
        <c:ser>
          <c:idx val="0"/>
          <c:order val="0"/>
          <c:tx>
            <c:strRef>
              <c:f>'TASK-6'!$J$52</c:f>
              <c:strCache>
                <c:ptCount val="1"/>
                <c:pt idx="0">
                  <c:v>Sum of Mutual_Funds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'TASK-6'!$J$53:$J$187</c:f>
              <c:numCache>
                <c:formatCode>General</c:formatCode>
                <c:ptCount val="31"/>
                <c:pt idx="0">
                  <c:v>1</c:v>
                </c:pt>
                <c:pt idx="1">
                  <c:v>1</c:v>
                </c:pt>
                <c:pt idx="2">
                  <c:v>1</c:v>
                </c:pt>
                <c:pt idx="3">
                  <c:v>1</c:v>
                </c:pt>
                <c:pt idx="4">
                  <c:v>2</c:v>
                </c:pt>
                <c:pt idx="5">
                  <c:v>2</c:v>
                </c:pt>
                <c:pt idx="6">
                  <c:v>2</c:v>
                </c:pt>
                <c:pt idx="7">
                  <c:v>2</c:v>
                </c:pt>
                <c:pt idx="8">
                  <c:v>2</c:v>
                </c:pt>
                <c:pt idx="9">
                  <c:v>8</c:v>
                </c:pt>
                <c:pt idx="10">
                  <c:v>6</c:v>
                </c:pt>
                <c:pt idx="11">
                  <c:v>2</c:v>
                </c:pt>
                <c:pt idx="12">
                  <c:v>4</c:v>
                </c:pt>
                <c:pt idx="13">
                  <c:v>2</c:v>
                </c:pt>
                <c:pt idx="14">
                  <c:v>2</c:v>
                </c:pt>
                <c:pt idx="15">
                  <c:v>2</c:v>
                </c:pt>
                <c:pt idx="16">
                  <c:v>2</c:v>
                </c:pt>
                <c:pt idx="17">
                  <c:v>2</c:v>
                </c:pt>
                <c:pt idx="18">
                  <c:v>2</c:v>
                </c:pt>
                <c:pt idx="19">
                  <c:v>3</c:v>
                </c:pt>
                <c:pt idx="20">
                  <c:v>6</c:v>
                </c:pt>
                <c:pt idx="21">
                  <c:v>3</c:v>
                </c:pt>
                <c:pt idx="22">
                  <c:v>3</c:v>
                </c:pt>
                <c:pt idx="23">
                  <c:v>6</c:v>
                </c:pt>
                <c:pt idx="24">
                  <c:v>6</c:v>
                </c:pt>
                <c:pt idx="25">
                  <c:v>4</c:v>
                </c:pt>
                <c:pt idx="26">
                  <c:v>4</c:v>
                </c:pt>
                <c:pt idx="27">
                  <c:v>4</c:v>
                </c:pt>
                <c:pt idx="28">
                  <c:v>5</c:v>
                </c:pt>
                <c:pt idx="29">
                  <c:v>5</c:v>
                </c:pt>
                <c:pt idx="30">
                  <c:v>7</c:v>
                </c:pt>
              </c:numCache>
            </c:numRef>
          </c:val>
          <c:extLst>
            <c:ext xmlns:c16="http://schemas.microsoft.com/office/drawing/2014/chart" uri="{C3380CC4-5D6E-409C-BE32-E72D297353CC}">
              <c16:uniqueId val="{00000000-82D0-4D43-9784-6997B8287AF2}"/>
            </c:ext>
          </c:extLst>
        </c:ser>
        <c:ser>
          <c:idx val="1"/>
          <c:order val="1"/>
          <c:tx>
            <c:strRef>
              <c:f>'TASK-6'!$K$52</c:f>
              <c:strCache>
                <c:ptCount val="1"/>
                <c:pt idx="0">
                  <c:v>Sum of Gold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'TASK-6'!$K$53:$K$187</c:f>
              <c:numCache>
                <c:formatCode>General</c:formatCode>
                <c:ptCount val="31"/>
                <c:pt idx="0">
                  <c:v>4</c:v>
                </c:pt>
                <c:pt idx="1">
                  <c:v>6</c:v>
                </c:pt>
                <c:pt idx="2">
                  <c:v>7</c:v>
                </c:pt>
                <c:pt idx="3">
                  <c:v>7</c:v>
                </c:pt>
                <c:pt idx="4">
                  <c:v>4</c:v>
                </c:pt>
                <c:pt idx="5">
                  <c:v>5</c:v>
                </c:pt>
                <c:pt idx="6">
                  <c:v>5</c:v>
                </c:pt>
                <c:pt idx="7">
                  <c:v>5</c:v>
                </c:pt>
                <c:pt idx="8">
                  <c:v>5</c:v>
                </c:pt>
                <c:pt idx="9">
                  <c:v>24</c:v>
                </c:pt>
                <c:pt idx="10">
                  <c:v>18</c:v>
                </c:pt>
                <c:pt idx="11">
                  <c:v>6</c:v>
                </c:pt>
                <c:pt idx="12">
                  <c:v>12</c:v>
                </c:pt>
                <c:pt idx="13">
                  <c:v>7</c:v>
                </c:pt>
                <c:pt idx="14">
                  <c:v>7</c:v>
                </c:pt>
                <c:pt idx="15">
                  <c:v>7</c:v>
                </c:pt>
                <c:pt idx="16">
                  <c:v>7</c:v>
                </c:pt>
                <c:pt idx="17">
                  <c:v>7</c:v>
                </c:pt>
                <c:pt idx="18">
                  <c:v>7</c:v>
                </c:pt>
                <c:pt idx="19">
                  <c:v>6</c:v>
                </c:pt>
                <c:pt idx="20">
                  <c:v>12</c:v>
                </c:pt>
                <c:pt idx="21">
                  <c:v>6</c:v>
                </c:pt>
                <c:pt idx="22">
                  <c:v>7</c:v>
                </c:pt>
                <c:pt idx="23">
                  <c:v>14</c:v>
                </c:pt>
                <c:pt idx="24">
                  <c:v>14</c:v>
                </c:pt>
                <c:pt idx="25">
                  <c:v>6</c:v>
                </c:pt>
                <c:pt idx="26">
                  <c:v>6</c:v>
                </c:pt>
                <c:pt idx="27">
                  <c:v>7</c:v>
                </c:pt>
                <c:pt idx="28">
                  <c:v>3</c:v>
                </c:pt>
                <c:pt idx="29">
                  <c:v>6</c:v>
                </c:pt>
                <c:pt idx="30">
                  <c:v>2</c:v>
                </c:pt>
              </c:numCache>
            </c:numRef>
          </c:val>
          <c:extLst>
            <c:ext xmlns:c16="http://schemas.microsoft.com/office/drawing/2014/chart" uri="{C3380CC4-5D6E-409C-BE32-E72D297353CC}">
              <c16:uniqueId val="{00000001-82D0-4D43-9784-6997B8287AF2}"/>
            </c:ext>
          </c:extLst>
        </c:ser>
        <c:ser>
          <c:idx val="2"/>
          <c:order val="2"/>
          <c:tx>
            <c:strRef>
              <c:f>'TASK-6'!$L$52</c:f>
              <c:strCache>
                <c:ptCount val="1"/>
                <c:pt idx="0">
                  <c:v>Sum of PPF</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'TASK-6'!$L$53:$L$187</c:f>
              <c:numCache>
                <c:formatCode>General</c:formatCode>
                <c:ptCount val="31"/>
                <c:pt idx="0">
                  <c:v>6</c:v>
                </c:pt>
                <c:pt idx="1">
                  <c:v>2</c:v>
                </c:pt>
                <c:pt idx="2">
                  <c:v>2</c:v>
                </c:pt>
                <c:pt idx="3">
                  <c:v>6</c:v>
                </c:pt>
                <c:pt idx="4">
                  <c:v>1</c:v>
                </c:pt>
                <c:pt idx="5">
                  <c:v>1</c:v>
                </c:pt>
                <c:pt idx="6">
                  <c:v>1</c:v>
                </c:pt>
                <c:pt idx="7">
                  <c:v>1</c:v>
                </c:pt>
                <c:pt idx="8">
                  <c:v>4</c:v>
                </c:pt>
                <c:pt idx="9">
                  <c:v>4</c:v>
                </c:pt>
                <c:pt idx="10">
                  <c:v>3</c:v>
                </c:pt>
                <c:pt idx="11">
                  <c:v>1</c:v>
                </c:pt>
                <c:pt idx="12">
                  <c:v>6</c:v>
                </c:pt>
                <c:pt idx="13">
                  <c:v>1</c:v>
                </c:pt>
                <c:pt idx="14">
                  <c:v>1</c:v>
                </c:pt>
                <c:pt idx="15">
                  <c:v>1</c:v>
                </c:pt>
                <c:pt idx="16">
                  <c:v>4</c:v>
                </c:pt>
                <c:pt idx="17">
                  <c:v>5</c:v>
                </c:pt>
                <c:pt idx="18">
                  <c:v>5</c:v>
                </c:pt>
                <c:pt idx="19">
                  <c:v>1</c:v>
                </c:pt>
                <c:pt idx="20">
                  <c:v>2</c:v>
                </c:pt>
                <c:pt idx="21">
                  <c:v>2</c:v>
                </c:pt>
                <c:pt idx="22">
                  <c:v>1</c:v>
                </c:pt>
                <c:pt idx="23">
                  <c:v>2</c:v>
                </c:pt>
                <c:pt idx="24">
                  <c:v>4</c:v>
                </c:pt>
                <c:pt idx="25">
                  <c:v>1</c:v>
                </c:pt>
                <c:pt idx="26">
                  <c:v>3</c:v>
                </c:pt>
                <c:pt idx="27">
                  <c:v>6</c:v>
                </c:pt>
                <c:pt idx="28">
                  <c:v>2</c:v>
                </c:pt>
                <c:pt idx="29">
                  <c:v>1</c:v>
                </c:pt>
                <c:pt idx="30">
                  <c:v>1</c:v>
                </c:pt>
              </c:numCache>
            </c:numRef>
          </c:val>
          <c:extLst>
            <c:ext xmlns:c16="http://schemas.microsoft.com/office/drawing/2014/chart" uri="{C3380CC4-5D6E-409C-BE32-E72D297353CC}">
              <c16:uniqueId val="{00000002-82D0-4D43-9784-6997B8287AF2}"/>
            </c:ext>
          </c:extLst>
        </c:ser>
        <c:ser>
          <c:idx val="3"/>
          <c:order val="3"/>
          <c:tx>
            <c:strRef>
              <c:f>'TASK-6'!$M$52</c:f>
              <c:strCache>
                <c:ptCount val="1"/>
                <c:pt idx="0">
                  <c:v>Sum of Equity_Market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'TASK-6'!$M$53:$M$187</c:f>
              <c:numCache>
                <c:formatCode>General</c:formatCode>
                <c:ptCount val="31"/>
                <c:pt idx="0">
                  <c:v>2</c:v>
                </c:pt>
                <c:pt idx="1">
                  <c:v>3</c:v>
                </c:pt>
                <c:pt idx="2">
                  <c:v>4</c:v>
                </c:pt>
                <c:pt idx="3">
                  <c:v>2</c:v>
                </c:pt>
                <c:pt idx="4">
                  <c:v>5</c:v>
                </c:pt>
                <c:pt idx="5">
                  <c:v>4</c:v>
                </c:pt>
                <c:pt idx="6">
                  <c:v>3</c:v>
                </c:pt>
                <c:pt idx="7">
                  <c:v>3</c:v>
                </c:pt>
                <c:pt idx="8">
                  <c:v>1</c:v>
                </c:pt>
                <c:pt idx="9">
                  <c:v>16</c:v>
                </c:pt>
                <c:pt idx="10">
                  <c:v>9</c:v>
                </c:pt>
                <c:pt idx="11">
                  <c:v>3</c:v>
                </c:pt>
                <c:pt idx="12">
                  <c:v>8</c:v>
                </c:pt>
                <c:pt idx="13">
                  <c:v>4</c:v>
                </c:pt>
                <c:pt idx="14">
                  <c:v>4</c:v>
                </c:pt>
                <c:pt idx="15">
                  <c:v>3</c:v>
                </c:pt>
                <c:pt idx="16">
                  <c:v>3</c:v>
                </c:pt>
                <c:pt idx="17">
                  <c:v>3</c:v>
                </c:pt>
                <c:pt idx="18">
                  <c:v>1</c:v>
                </c:pt>
                <c:pt idx="19">
                  <c:v>2</c:v>
                </c:pt>
                <c:pt idx="20">
                  <c:v>4</c:v>
                </c:pt>
                <c:pt idx="21">
                  <c:v>4</c:v>
                </c:pt>
                <c:pt idx="22">
                  <c:v>4</c:v>
                </c:pt>
                <c:pt idx="23">
                  <c:v>12</c:v>
                </c:pt>
                <c:pt idx="24">
                  <c:v>8</c:v>
                </c:pt>
                <c:pt idx="25">
                  <c:v>3</c:v>
                </c:pt>
                <c:pt idx="26">
                  <c:v>5</c:v>
                </c:pt>
                <c:pt idx="27">
                  <c:v>3</c:v>
                </c:pt>
                <c:pt idx="28">
                  <c:v>4</c:v>
                </c:pt>
                <c:pt idx="29">
                  <c:v>4</c:v>
                </c:pt>
                <c:pt idx="30">
                  <c:v>5</c:v>
                </c:pt>
              </c:numCache>
            </c:numRef>
          </c:val>
          <c:extLst>
            <c:ext xmlns:c16="http://schemas.microsoft.com/office/drawing/2014/chart" uri="{C3380CC4-5D6E-409C-BE32-E72D297353CC}">
              <c16:uniqueId val="{00000003-82D0-4D43-9784-6997B8287AF2}"/>
            </c:ext>
          </c:extLst>
        </c:ser>
        <c:ser>
          <c:idx val="4"/>
          <c:order val="4"/>
          <c:tx>
            <c:strRef>
              <c:f>'TASK-6'!$N$52</c:f>
              <c:strCache>
                <c:ptCount val="1"/>
                <c:pt idx="0">
                  <c:v>Sum of Debentures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'TASK-6'!$N$53:$N$187</c:f>
              <c:numCache>
                <c:formatCode>General</c:formatCode>
                <c:ptCount val="31"/>
                <c:pt idx="0">
                  <c:v>5</c:v>
                </c:pt>
                <c:pt idx="1">
                  <c:v>7</c:v>
                </c:pt>
                <c:pt idx="2">
                  <c:v>6</c:v>
                </c:pt>
                <c:pt idx="3">
                  <c:v>3</c:v>
                </c:pt>
                <c:pt idx="4">
                  <c:v>7</c:v>
                </c:pt>
                <c:pt idx="5">
                  <c:v>7</c:v>
                </c:pt>
                <c:pt idx="6">
                  <c:v>7</c:v>
                </c:pt>
                <c:pt idx="7">
                  <c:v>7</c:v>
                </c:pt>
                <c:pt idx="8">
                  <c:v>3</c:v>
                </c:pt>
                <c:pt idx="9">
                  <c:v>28</c:v>
                </c:pt>
                <c:pt idx="10">
                  <c:v>21</c:v>
                </c:pt>
                <c:pt idx="11">
                  <c:v>7</c:v>
                </c:pt>
                <c:pt idx="12">
                  <c:v>14</c:v>
                </c:pt>
                <c:pt idx="13">
                  <c:v>5</c:v>
                </c:pt>
                <c:pt idx="14">
                  <c:v>6</c:v>
                </c:pt>
                <c:pt idx="15">
                  <c:v>6</c:v>
                </c:pt>
                <c:pt idx="16">
                  <c:v>6</c:v>
                </c:pt>
                <c:pt idx="17">
                  <c:v>6</c:v>
                </c:pt>
                <c:pt idx="18">
                  <c:v>3</c:v>
                </c:pt>
                <c:pt idx="19">
                  <c:v>7</c:v>
                </c:pt>
                <c:pt idx="20">
                  <c:v>14</c:v>
                </c:pt>
                <c:pt idx="21">
                  <c:v>7</c:v>
                </c:pt>
                <c:pt idx="22">
                  <c:v>6</c:v>
                </c:pt>
                <c:pt idx="23">
                  <c:v>8</c:v>
                </c:pt>
                <c:pt idx="24">
                  <c:v>12</c:v>
                </c:pt>
                <c:pt idx="25">
                  <c:v>5</c:v>
                </c:pt>
                <c:pt idx="26">
                  <c:v>1</c:v>
                </c:pt>
                <c:pt idx="27">
                  <c:v>2</c:v>
                </c:pt>
                <c:pt idx="28">
                  <c:v>7</c:v>
                </c:pt>
                <c:pt idx="29">
                  <c:v>3</c:v>
                </c:pt>
                <c:pt idx="30">
                  <c:v>4</c:v>
                </c:pt>
              </c:numCache>
            </c:numRef>
          </c:val>
          <c:extLst>
            <c:ext xmlns:c16="http://schemas.microsoft.com/office/drawing/2014/chart" uri="{C3380CC4-5D6E-409C-BE32-E72D297353CC}">
              <c16:uniqueId val="{00000004-82D0-4D43-9784-6997B8287AF2}"/>
            </c:ext>
          </c:extLst>
        </c:ser>
        <c:ser>
          <c:idx val="5"/>
          <c:order val="5"/>
          <c:tx>
            <c:strRef>
              <c:f>'TASK-6'!$O$52</c:f>
              <c:strCache>
                <c:ptCount val="1"/>
                <c:pt idx="0">
                  <c:v>Sum of Government_Bonds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7-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9-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B-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D-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F-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1-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F-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1-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3-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'TASK-6'!$O$53:$O$187</c:f>
              <c:numCache>
                <c:formatCode>General</c:formatCode>
                <c:ptCount val="31"/>
                <c:pt idx="0">
                  <c:v>3</c:v>
                </c:pt>
                <c:pt idx="1">
                  <c:v>4</c:v>
                </c:pt>
                <c:pt idx="2">
                  <c:v>5</c:v>
                </c:pt>
                <c:pt idx="3">
                  <c:v>4</c:v>
                </c:pt>
                <c:pt idx="4">
                  <c:v>6</c:v>
                </c:pt>
                <c:pt idx="5">
                  <c:v>6</c:v>
                </c:pt>
                <c:pt idx="6">
                  <c:v>6</c:v>
                </c:pt>
                <c:pt idx="7">
                  <c:v>4</c:v>
                </c:pt>
                <c:pt idx="8">
                  <c:v>7</c:v>
                </c:pt>
                <c:pt idx="9">
                  <c:v>20</c:v>
                </c:pt>
                <c:pt idx="10">
                  <c:v>15</c:v>
                </c:pt>
                <c:pt idx="11">
                  <c:v>4</c:v>
                </c:pt>
                <c:pt idx="12">
                  <c:v>10</c:v>
                </c:pt>
                <c:pt idx="13">
                  <c:v>6</c:v>
                </c:pt>
                <c:pt idx="14">
                  <c:v>5</c:v>
                </c:pt>
                <c:pt idx="15">
                  <c:v>5</c:v>
                </c:pt>
                <c:pt idx="16">
                  <c:v>5</c:v>
                </c:pt>
                <c:pt idx="17">
                  <c:v>4</c:v>
                </c:pt>
                <c:pt idx="18">
                  <c:v>6</c:v>
                </c:pt>
                <c:pt idx="19">
                  <c:v>5</c:v>
                </c:pt>
                <c:pt idx="20">
                  <c:v>8</c:v>
                </c:pt>
                <c:pt idx="21">
                  <c:v>5</c:v>
                </c:pt>
                <c:pt idx="22">
                  <c:v>5</c:v>
                </c:pt>
                <c:pt idx="23">
                  <c:v>4</c:v>
                </c:pt>
                <c:pt idx="24">
                  <c:v>10</c:v>
                </c:pt>
                <c:pt idx="25">
                  <c:v>7</c:v>
                </c:pt>
                <c:pt idx="26">
                  <c:v>2</c:v>
                </c:pt>
                <c:pt idx="27">
                  <c:v>1</c:v>
                </c:pt>
                <c:pt idx="28">
                  <c:v>6</c:v>
                </c:pt>
                <c:pt idx="29">
                  <c:v>2</c:v>
                </c:pt>
                <c:pt idx="30">
                  <c:v>6</c:v>
                </c:pt>
              </c:numCache>
            </c:numRef>
          </c:val>
          <c:extLst>
            <c:ext xmlns:c16="http://schemas.microsoft.com/office/drawing/2014/chart" uri="{C3380CC4-5D6E-409C-BE32-E72D297353CC}">
              <c16:uniqueId val="{00000005-82D0-4D43-9784-6997B8287AF2}"/>
            </c:ext>
          </c:extLst>
        </c:ser>
        <c:ser>
          <c:idx val="6"/>
          <c:order val="6"/>
          <c:tx>
            <c:strRef>
              <c:f>'TASK-6'!$P$52</c:f>
              <c:strCache>
                <c:ptCount val="1"/>
                <c:pt idx="0">
                  <c:v>Sum of Fixed_Deposits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5-6577-49DA-8C82-D315AB9480C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7-6577-49DA-8C82-D315AB9480C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9-6577-49DA-8C82-D315AB9480C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B-6577-49DA-8C82-D315AB9480C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D-6577-49DA-8C82-D315AB9480C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F-6577-49DA-8C82-D315AB9480C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1-6577-49DA-8C82-D315AB9480C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3-6577-49DA-8C82-D315AB9480C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5-6577-49DA-8C82-D315AB9480C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7-6577-49DA-8C82-D315AB9480C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9-6577-49DA-8C82-D315AB9480C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B-6577-49DA-8C82-D315AB9480C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D-6577-49DA-8C82-D315AB9480C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F-6577-49DA-8C82-D315AB9480C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1-6577-49DA-8C82-D315AB9480C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3-6577-49DA-8C82-D315AB9480C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5-6577-49DA-8C82-D315AB9480C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7-6577-49DA-8C82-D315AB9480C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9-6577-49DA-8C82-D315AB9480C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B-6577-49DA-8C82-D315AB9480C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D-6577-49DA-8C82-D315AB9480C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F-6577-49DA-8C82-D315AB9480C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1-6577-49DA-8C82-D315AB9480C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3-6577-49DA-8C82-D315AB9480C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5-6577-49DA-8C82-D315AB9480C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7-6577-49DA-8C82-D315AB9480C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9-6577-49DA-8C82-D315AB9480C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B-6577-49DA-8C82-D315AB9480C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D-6577-49DA-8C82-D315AB9480C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F-6577-49DA-8C82-D315AB9480CC}"/>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1-6577-49DA-8C82-D315AB9480CC}"/>
              </c:ext>
            </c:extLst>
          </c:dPt>
          <c:cat>
            <c:multiLvlStrRef>
              <c:f>'TASK-6'!$I$53:$I$187</c:f>
              <c:multiLvlStrCache>
                <c:ptCount val="31"/>
                <c:lvl>
                  <c:pt idx="0">
                    <c:v>3</c:v>
                  </c:pt>
                  <c:pt idx="1">
                    <c:v>4</c:v>
                  </c:pt>
                  <c:pt idx="2">
                    <c:v>5</c:v>
                  </c:pt>
                  <c:pt idx="3">
                    <c:v>4</c:v>
                  </c:pt>
                  <c:pt idx="4">
                    <c:v>6</c:v>
                  </c:pt>
                  <c:pt idx="5">
                    <c:v>6</c:v>
                  </c:pt>
                  <c:pt idx="6">
                    <c:v>6</c:v>
                  </c:pt>
                  <c:pt idx="7">
                    <c:v>4</c:v>
                  </c:pt>
                  <c:pt idx="8">
                    <c:v>7</c:v>
                  </c:pt>
                  <c:pt idx="9">
                    <c:v>5</c:v>
                  </c:pt>
                  <c:pt idx="10">
                    <c:v>5</c:v>
                  </c:pt>
                  <c:pt idx="11">
                    <c:v>4</c:v>
                  </c:pt>
                  <c:pt idx="12">
                    <c:v>5</c:v>
                  </c:pt>
                  <c:pt idx="13">
                    <c:v>6</c:v>
                  </c:pt>
                  <c:pt idx="14">
                    <c:v>5</c:v>
                  </c:pt>
                  <c:pt idx="15">
                    <c:v>5</c:v>
                  </c:pt>
                  <c:pt idx="16">
                    <c:v>5</c:v>
                  </c:pt>
                  <c:pt idx="17">
                    <c:v>4</c:v>
                  </c:pt>
                  <c:pt idx="18">
                    <c:v>6</c:v>
                  </c:pt>
                  <c:pt idx="19">
                    <c:v>5</c:v>
                  </c:pt>
                  <c:pt idx="20">
                    <c:v>4</c:v>
                  </c:pt>
                  <c:pt idx="21">
                    <c:v>5</c:v>
                  </c:pt>
                  <c:pt idx="22">
                    <c:v>5</c:v>
                  </c:pt>
                  <c:pt idx="23">
                    <c:v>2</c:v>
                  </c:pt>
                  <c:pt idx="24">
                    <c:v>5</c:v>
                  </c:pt>
                  <c:pt idx="25">
                    <c:v>7</c:v>
                  </c:pt>
                  <c:pt idx="26">
                    <c:v>2</c:v>
                  </c:pt>
                  <c:pt idx="27">
                    <c:v>1</c:v>
                  </c:pt>
                  <c:pt idx="28">
                    <c:v>6</c:v>
                  </c:pt>
                  <c:pt idx="29">
                    <c:v>2</c:v>
                  </c:pt>
                  <c:pt idx="30">
                    <c:v>6</c:v>
                  </c:pt>
                </c:lvl>
                <c:lvl>
                  <c:pt idx="0">
                    <c:v>5</c:v>
                  </c:pt>
                  <c:pt idx="1">
                    <c:v>7</c:v>
                  </c:pt>
                  <c:pt idx="2">
                    <c:v>6</c:v>
                  </c:pt>
                  <c:pt idx="3">
                    <c:v>3</c:v>
                  </c:pt>
                  <c:pt idx="4">
                    <c:v>7</c:v>
                  </c:pt>
                  <c:pt idx="5">
                    <c:v>7</c:v>
                  </c:pt>
                  <c:pt idx="6">
                    <c:v>7</c:v>
                  </c:pt>
                  <c:pt idx="7">
                    <c:v>7</c:v>
                  </c:pt>
                  <c:pt idx="8">
                    <c:v>3</c:v>
                  </c:pt>
                  <c:pt idx="9">
                    <c:v>7</c:v>
                  </c:pt>
                  <c:pt idx="10">
                    <c:v>7</c:v>
                  </c:pt>
                  <c:pt idx="11">
                    <c:v>7</c:v>
                  </c:pt>
                  <c:pt idx="12">
                    <c:v>7</c:v>
                  </c:pt>
                  <c:pt idx="13">
                    <c:v>5</c:v>
                  </c:pt>
                  <c:pt idx="14">
                    <c:v>6</c:v>
                  </c:pt>
                  <c:pt idx="15">
                    <c:v>6</c:v>
                  </c:pt>
                  <c:pt idx="16">
                    <c:v>6</c:v>
                  </c:pt>
                  <c:pt idx="17">
                    <c:v>6</c:v>
                  </c:pt>
                  <c:pt idx="18">
                    <c:v>3</c:v>
                  </c:pt>
                  <c:pt idx="19">
                    <c:v>7</c:v>
                  </c:pt>
                  <c:pt idx="20">
                    <c:v>7</c:v>
                  </c:pt>
                  <c:pt idx="21">
                    <c:v>7</c:v>
                  </c:pt>
                  <c:pt idx="22">
                    <c:v>6</c:v>
                  </c:pt>
                  <c:pt idx="23">
                    <c:v>4</c:v>
                  </c:pt>
                  <c:pt idx="24">
                    <c:v>6</c:v>
                  </c:pt>
                  <c:pt idx="25">
                    <c:v>5</c:v>
                  </c:pt>
                  <c:pt idx="26">
                    <c:v>1</c:v>
                  </c:pt>
                  <c:pt idx="27">
                    <c:v>2</c:v>
                  </c:pt>
                  <c:pt idx="28">
                    <c:v>7</c:v>
                  </c:pt>
                  <c:pt idx="29">
                    <c:v>3</c:v>
                  </c:pt>
                  <c:pt idx="30">
                    <c:v>4</c:v>
                  </c:pt>
                </c:lvl>
                <c:lvl>
                  <c:pt idx="0">
                    <c:v>7</c:v>
                  </c:pt>
                  <c:pt idx="1">
                    <c:v>5</c:v>
                  </c:pt>
                  <c:pt idx="2">
                    <c:v>3</c:v>
                  </c:pt>
                  <c:pt idx="3">
                    <c:v>5</c:v>
                  </c:pt>
                  <c:pt idx="4">
                    <c:v>3</c:v>
                  </c:pt>
                  <c:pt idx="5">
                    <c:v>3</c:v>
                  </c:pt>
                  <c:pt idx="6">
                    <c:v>4</c:v>
                  </c:pt>
                  <c:pt idx="7">
                    <c:v>6</c:v>
                  </c:pt>
                  <c:pt idx="8">
                    <c:v>6</c:v>
                  </c:pt>
                  <c:pt idx="9">
                    <c:v>3</c:v>
                  </c:pt>
                  <c:pt idx="10">
                    <c:v>4</c:v>
                  </c:pt>
                  <c:pt idx="11">
                    <c:v>5</c:v>
                  </c:pt>
                  <c:pt idx="12">
                    <c:v>1</c:v>
                  </c:pt>
                  <c:pt idx="13">
                    <c:v>3</c:v>
                  </c:pt>
                  <c:pt idx="15">
                    <c:v>4</c:v>
                  </c:pt>
                  <c:pt idx="16">
                    <c:v>1</c:v>
                  </c:pt>
                  <c:pt idx="17">
                    <c:v>1</c:v>
                  </c:pt>
                  <c:pt idx="18">
                    <c:v>4</c:v>
                  </c:pt>
                  <c:pt idx="19">
                    <c:v>4</c:v>
                  </c:pt>
                  <c:pt idx="20">
                    <c:v>5</c:v>
                  </c:pt>
                  <c:pt idx="21">
                    <c:v>1</c:v>
                  </c:pt>
                  <c:pt idx="22">
                    <c:v>2</c:v>
                  </c:pt>
                  <c:pt idx="23">
                    <c:v>5</c:v>
                  </c:pt>
                  <c:pt idx="24">
                    <c:v>1</c:v>
                  </c:pt>
                  <c:pt idx="25">
                    <c:v>2</c:v>
                  </c:pt>
                  <c:pt idx="26">
                    <c:v>7</c:v>
                  </c:pt>
                  <c:pt idx="27">
                    <c:v>5</c:v>
                  </c:pt>
                  <c:pt idx="28">
                    <c:v>1</c:v>
                  </c:pt>
                  <c:pt idx="29">
                    <c:v>7</c:v>
                  </c:pt>
                  <c:pt idx="30">
                    <c:v>3</c:v>
                  </c:pt>
                </c:lvl>
                <c:lvl>
                  <c:pt idx="0">
                    <c:v>6</c:v>
                  </c:pt>
                  <c:pt idx="1">
                    <c:v>2</c:v>
                  </c:pt>
                  <c:pt idx="2">
                    <c:v>2</c:v>
                  </c:pt>
                  <c:pt idx="3">
                    <c:v>6</c:v>
                  </c:pt>
                  <c:pt idx="4">
                    <c:v>1</c:v>
                  </c:pt>
                  <c:pt idx="5">
                    <c:v>1</c:v>
                  </c:pt>
                  <c:pt idx="8">
                    <c:v>4</c:v>
                  </c:pt>
                  <c:pt idx="9">
                    <c:v>1</c:v>
                  </c:pt>
                  <c:pt idx="12">
                    <c:v>3</c:v>
                  </c:pt>
                  <c:pt idx="13">
                    <c:v>1</c:v>
                  </c:pt>
                  <c:pt idx="16">
                    <c:v>4</c:v>
                  </c:pt>
                  <c:pt idx="17">
                    <c:v>5</c:v>
                  </c:pt>
                  <c:pt idx="19">
                    <c:v>1</c:v>
                  </c:pt>
                  <c:pt idx="21">
                    <c:v>2</c:v>
                  </c:pt>
                  <c:pt idx="22">
                    <c:v>1</c:v>
                  </c:pt>
                  <c:pt idx="24">
                    <c:v>2</c:v>
                  </c:pt>
                  <c:pt idx="25">
                    <c:v>1</c:v>
                  </c:pt>
                  <c:pt idx="26">
                    <c:v>3</c:v>
                  </c:pt>
                  <c:pt idx="27">
                    <c:v>6</c:v>
                  </c:pt>
                  <c:pt idx="28">
                    <c:v>2</c:v>
                  </c:pt>
                  <c:pt idx="29">
                    <c:v>1</c:v>
                  </c:pt>
                  <c:pt idx="30">
                    <c:v>1</c:v>
                  </c:pt>
                </c:lvl>
                <c:lvl>
                  <c:pt idx="0">
                    <c:v>4</c:v>
                  </c:pt>
                  <c:pt idx="1">
                    <c:v>6</c:v>
                  </c:pt>
                  <c:pt idx="2">
                    <c:v>7</c:v>
                  </c:pt>
                  <c:pt idx="4">
                    <c:v>4</c:v>
                  </c:pt>
                  <c:pt idx="5">
                    <c:v>5</c:v>
                  </c:pt>
                  <c:pt idx="9">
                    <c:v>6</c:v>
                  </c:pt>
                  <c:pt idx="13">
                    <c:v>7</c:v>
                  </c:pt>
                  <c:pt idx="19">
                    <c:v>6</c:v>
                  </c:pt>
                  <c:pt idx="22">
                    <c:v>7</c:v>
                  </c:pt>
                  <c:pt idx="25">
                    <c:v>6</c:v>
                  </c:pt>
                  <c:pt idx="27">
                    <c:v>7</c:v>
                  </c:pt>
                  <c:pt idx="28">
                    <c:v>3</c:v>
                  </c:pt>
                  <c:pt idx="29">
                    <c:v>6</c:v>
                  </c:pt>
                  <c:pt idx="30">
                    <c:v>2</c:v>
                  </c:pt>
                </c:lvl>
                <c:lvl>
                  <c:pt idx="0">
                    <c:v>1</c:v>
                  </c:pt>
                  <c:pt idx="4">
                    <c:v>2</c:v>
                  </c:pt>
                  <c:pt idx="19">
                    <c:v>3</c:v>
                  </c:pt>
                  <c:pt idx="25">
                    <c:v>4</c:v>
                  </c:pt>
                  <c:pt idx="28">
                    <c:v>5</c:v>
                  </c:pt>
                  <c:pt idx="30">
                    <c:v>7</c:v>
                  </c:pt>
                </c:lvl>
              </c:multiLvlStrCache>
            </c:multiLvlStrRef>
          </c:cat>
          <c:val>
            <c:numRef>
              <c:f>'TASK-6'!$P$53:$P$187</c:f>
              <c:numCache>
                <c:formatCode>General</c:formatCode>
                <c:ptCount val="31"/>
                <c:pt idx="0">
                  <c:v>7</c:v>
                </c:pt>
                <c:pt idx="1">
                  <c:v>5</c:v>
                </c:pt>
                <c:pt idx="2">
                  <c:v>3</c:v>
                </c:pt>
                <c:pt idx="3">
                  <c:v>5</c:v>
                </c:pt>
                <c:pt idx="4">
                  <c:v>3</c:v>
                </c:pt>
                <c:pt idx="5">
                  <c:v>3</c:v>
                </c:pt>
                <c:pt idx="6">
                  <c:v>4</c:v>
                </c:pt>
                <c:pt idx="7">
                  <c:v>6</c:v>
                </c:pt>
                <c:pt idx="8">
                  <c:v>6</c:v>
                </c:pt>
                <c:pt idx="9">
                  <c:v>12</c:v>
                </c:pt>
                <c:pt idx="10">
                  <c:v>12</c:v>
                </c:pt>
                <c:pt idx="11">
                  <c:v>5</c:v>
                </c:pt>
                <c:pt idx="12">
                  <c:v>2</c:v>
                </c:pt>
                <c:pt idx="13">
                  <c:v>3</c:v>
                </c:pt>
                <c:pt idx="14">
                  <c:v>3</c:v>
                </c:pt>
                <c:pt idx="15">
                  <c:v>4</c:v>
                </c:pt>
                <c:pt idx="16">
                  <c:v>1</c:v>
                </c:pt>
                <c:pt idx="17">
                  <c:v>1</c:v>
                </c:pt>
                <c:pt idx="18">
                  <c:v>4</c:v>
                </c:pt>
                <c:pt idx="19">
                  <c:v>4</c:v>
                </c:pt>
                <c:pt idx="20">
                  <c:v>10</c:v>
                </c:pt>
                <c:pt idx="21">
                  <c:v>1</c:v>
                </c:pt>
                <c:pt idx="22">
                  <c:v>2</c:v>
                </c:pt>
                <c:pt idx="23">
                  <c:v>10</c:v>
                </c:pt>
                <c:pt idx="24">
                  <c:v>2</c:v>
                </c:pt>
                <c:pt idx="25">
                  <c:v>2</c:v>
                </c:pt>
                <c:pt idx="26">
                  <c:v>7</c:v>
                </c:pt>
                <c:pt idx="27">
                  <c:v>5</c:v>
                </c:pt>
                <c:pt idx="28">
                  <c:v>1</c:v>
                </c:pt>
                <c:pt idx="29">
                  <c:v>7</c:v>
                </c:pt>
                <c:pt idx="30">
                  <c:v>3</c:v>
                </c:pt>
              </c:numCache>
            </c:numRef>
          </c:val>
          <c:extLst>
            <c:ext xmlns:c16="http://schemas.microsoft.com/office/drawing/2014/chart" uri="{C3380CC4-5D6E-409C-BE32-E72D297353CC}">
              <c16:uniqueId val="{00000006-82D0-4D43-9784-6997B8287A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ASSESMENT.xlsx]TASK-6!PivotTable2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u="none" strike="noStrike" cap="all" normalizeH="0" baseline="0"/>
              <a:t>Investment by Gender</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'TASK-6'!$B$53</c:f>
              <c:strCache>
                <c:ptCount val="1"/>
                <c:pt idx="0">
                  <c:v>Sum of Mutual_Funds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'TASK-6'!$B$54:$B$56</c:f>
              <c:numCache>
                <c:formatCode>General</c:formatCode>
                <c:ptCount val="2"/>
                <c:pt idx="0">
                  <c:v>41</c:v>
                </c:pt>
                <c:pt idx="1">
                  <c:v>61</c:v>
                </c:pt>
              </c:numCache>
            </c:numRef>
          </c:val>
          <c:extLst>
            <c:ext xmlns:c16="http://schemas.microsoft.com/office/drawing/2014/chart" uri="{C3380CC4-5D6E-409C-BE32-E72D297353CC}">
              <c16:uniqueId val="{00000000-DED5-4E5A-AD0E-21109BD2A9C6}"/>
            </c:ext>
          </c:extLst>
        </c:ser>
        <c:ser>
          <c:idx val="1"/>
          <c:order val="1"/>
          <c:tx>
            <c:strRef>
              <c:f>'TASK-6'!$C$53</c:f>
              <c:strCache>
                <c:ptCount val="1"/>
                <c:pt idx="0">
                  <c:v>Sum of Equity_Market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'TASK-6'!$C$54:$C$56</c:f>
              <c:numCache>
                <c:formatCode>General</c:formatCode>
                <c:ptCount val="2"/>
                <c:pt idx="0">
                  <c:v>50</c:v>
                </c:pt>
                <c:pt idx="1">
                  <c:v>89</c:v>
                </c:pt>
              </c:numCache>
            </c:numRef>
          </c:val>
          <c:extLst>
            <c:ext xmlns:c16="http://schemas.microsoft.com/office/drawing/2014/chart" uri="{C3380CC4-5D6E-409C-BE32-E72D297353CC}">
              <c16:uniqueId val="{00000001-DED5-4E5A-AD0E-21109BD2A9C6}"/>
            </c:ext>
          </c:extLst>
        </c:ser>
        <c:ser>
          <c:idx val="2"/>
          <c:order val="2"/>
          <c:tx>
            <c:strRef>
              <c:f>'TASK-6'!$D$53</c:f>
              <c:strCache>
                <c:ptCount val="1"/>
                <c:pt idx="0">
                  <c:v>Sum of Debentures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'TASK-6'!$D$54:$D$56</c:f>
              <c:numCache>
                <c:formatCode>General</c:formatCode>
                <c:ptCount val="2"/>
                <c:pt idx="0">
                  <c:v>78</c:v>
                </c:pt>
                <c:pt idx="1">
                  <c:v>152</c:v>
                </c:pt>
              </c:numCache>
            </c:numRef>
          </c:val>
          <c:extLst>
            <c:ext xmlns:c16="http://schemas.microsoft.com/office/drawing/2014/chart" uri="{C3380CC4-5D6E-409C-BE32-E72D297353CC}">
              <c16:uniqueId val="{00000002-DED5-4E5A-AD0E-21109BD2A9C6}"/>
            </c:ext>
          </c:extLst>
        </c:ser>
        <c:ser>
          <c:idx val="3"/>
          <c:order val="3"/>
          <c:tx>
            <c:strRef>
              <c:f>'TASK-6'!$E$53</c:f>
              <c:strCache>
                <c:ptCount val="1"/>
                <c:pt idx="0">
                  <c:v>Sum of Government_Bonds</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'TASK-6'!$E$54:$E$56</c:f>
              <c:numCache>
                <c:formatCode>General</c:formatCode>
                <c:ptCount val="2"/>
                <c:pt idx="0">
                  <c:v>65</c:v>
                </c:pt>
                <c:pt idx="1">
                  <c:v>121</c:v>
                </c:pt>
              </c:numCache>
            </c:numRef>
          </c:val>
          <c:extLst>
            <c:ext xmlns:c16="http://schemas.microsoft.com/office/drawing/2014/chart" uri="{C3380CC4-5D6E-409C-BE32-E72D297353CC}">
              <c16:uniqueId val="{00000003-DED5-4E5A-AD0E-21109BD2A9C6}"/>
            </c:ext>
          </c:extLst>
        </c:ser>
        <c:ser>
          <c:idx val="4"/>
          <c:order val="4"/>
          <c:tx>
            <c:strRef>
              <c:f>'TASK-6'!$F$53</c:f>
              <c:strCache>
                <c:ptCount val="1"/>
                <c:pt idx="0">
                  <c:v>Sum of Fixed_Deposits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'TASK-6'!$F$54:$F$56</c:f>
              <c:numCache>
                <c:formatCode>General</c:formatCode>
                <c:ptCount val="2"/>
                <c:pt idx="0">
                  <c:v>63</c:v>
                </c:pt>
                <c:pt idx="1">
                  <c:v>80</c:v>
                </c:pt>
              </c:numCache>
            </c:numRef>
          </c:val>
          <c:extLst>
            <c:ext xmlns:c16="http://schemas.microsoft.com/office/drawing/2014/chart" uri="{C3380CC4-5D6E-409C-BE32-E72D297353CC}">
              <c16:uniqueId val="{00000004-DED5-4E5A-AD0E-21109BD2A9C6}"/>
            </c:ext>
          </c:extLst>
        </c:ser>
        <c:ser>
          <c:idx val="5"/>
          <c:order val="5"/>
          <c:tx>
            <c:strRef>
              <c:f>'TASK-6'!$G$53</c:f>
              <c:strCache>
                <c:ptCount val="1"/>
                <c:pt idx="0">
                  <c:v>Sum of PPF</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'TASK-6'!$G$54:$G$56</c:f>
              <c:numCache>
                <c:formatCode>General</c:formatCode>
                <c:ptCount val="2"/>
                <c:pt idx="0">
                  <c:v>35</c:v>
                </c:pt>
                <c:pt idx="1">
                  <c:v>46</c:v>
                </c:pt>
              </c:numCache>
            </c:numRef>
          </c:val>
          <c:extLst>
            <c:ext xmlns:c16="http://schemas.microsoft.com/office/drawing/2014/chart" uri="{C3380CC4-5D6E-409C-BE32-E72D297353CC}">
              <c16:uniqueId val="{00000005-DED5-4E5A-AD0E-21109BD2A9C6}"/>
            </c:ext>
          </c:extLst>
        </c:ser>
        <c:ser>
          <c:idx val="6"/>
          <c:order val="6"/>
          <c:tx>
            <c:strRef>
              <c:f>'TASK-6'!$H$53</c:f>
              <c:strCache>
                <c:ptCount val="1"/>
                <c:pt idx="0">
                  <c:v>Sum of Gold</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'TASK-6'!$A$54:$A$56</c:f>
              <c:strCache>
                <c:ptCount val="2"/>
                <c:pt idx="0">
                  <c:v>Female</c:v>
                </c:pt>
                <c:pt idx="1">
                  <c:v>Male</c:v>
                </c:pt>
              </c:strCache>
            </c:strRef>
          </c:cat>
          <c:val>
            <c:numRef>
              <c:f>'TASK-6'!$H$54:$H$56</c:f>
              <c:numCache>
                <c:formatCode>General</c:formatCode>
                <c:ptCount val="2"/>
                <c:pt idx="0">
                  <c:v>88</c:v>
                </c:pt>
                <c:pt idx="1">
                  <c:v>151</c:v>
                </c:pt>
              </c:numCache>
            </c:numRef>
          </c:val>
          <c:extLst>
            <c:ext xmlns:c16="http://schemas.microsoft.com/office/drawing/2014/chart" uri="{C3380CC4-5D6E-409C-BE32-E72D297353CC}">
              <c16:uniqueId val="{00000006-DED5-4E5A-AD0E-21109BD2A9C6}"/>
            </c:ext>
          </c:extLst>
        </c:ser>
        <c:dLbls>
          <c:dLblPos val="ctr"/>
          <c:showLegendKey val="0"/>
          <c:showVal val="1"/>
          <c:showCatName val="0"/>
          <c:showSerName val="0"/>
          <c:showPercent val="0"/>
          <c:showBubbleSize val="0"/>
        </c:dLbls>
        <c:gapWidth val="79"/>
        <c:overlap val="100"/>
        <c:axId val="668628975"/>
        <c:axId val="668627055"/>
      </c:barChart>
      <c:catAx>
        <c:axId val="6686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8627055"/>
        <c:crosses val="autoZero"/>
        <c:auto val="1"/>
        <c:lblAlgn val="ctr"/>
        <c:lblOffset val="100"/>
        <c:noMultiLvlLbl val="0"/>
      </c:catAx>
      <c:valAx>
        <c:axId val="668627055"/>
        <c:scaling>
          <c:orientation val="minMax"/>
        </c:scaling>
        <c:delete val="1"/>
        <c:axPos val="b"/>
        <c:numFmt formatCode="General" sourceLinked="1"/>
        <c:majorTickMark val="none"/>
        <c:minorTickMark val="none"/>
        <c:tickLblPos val="nextTo"/>
        <c:crossAx val="6686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ASSESMENT.xlsx]TASK-6!PivotTable4</c:name>
    <c:fmtId val="4"/>
  </c:pivotSource>
  <c:chart>
    <c:title>
      <c:tx>
        <c:rich>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r>
              <a:rPr lang="en-US" u="sng"/>
              <a:t>SAVING</a:t>
            </a:r>
            <a:r>
              <a:rPr lang="en-US" u="sng" baseline="0"/>
              <a:t> OBJECTIVE</a:t>
            </a:r>
            <a:endParaRPr lang="en-US" u="sng"/>
          </a:p>
        </c:rich>
      </c:tx>
      <c:overlay val="0"/>
      <c:spPr>
        <a:noFill/>
        <a:ln>
          <a:noFill/>
        </a:ln>
        <a:effectLst/>
      </c:spPr>
      <c:txPr>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'TASK-6'!$B$99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'TASK-6'!$A$100:$A$103</c:f>
              <c:strCache>
                <c:ptCount val="3"/>
                <c:pt idx="0">
                  <c:v>Education</c:v>
                </c:pt>
                <c:pt idx="1">
                  <c:v>Health Care</c:v>
                </c:pt>
                <c:pt idx="2">
                  <c:v>Retirement Plan</c:v>
                </c:pt>
              </c:strCache>
            </c:strRef>
          </c:cat>
          <c:val>
            <c:numRef>
              <c:f>'TASK-6'!$B$100:$B$103</c:f>
              <c:numCache>
                <c:formatCode>General</c:formatCode>
                <c:ptCount val="3"/>
                <c:pt idx="0">
                  <c:v>3</c:v>
                </c:pt>
                <c:pt idx="1">
                  <c:v>13</c:v>
                </c:pt>
                <c:pt idx="2">
                  <c:v>24</c:v>
                </c:pt>
              </c:numCache>
            </c:numRef>
          </c:val>
          <c:extLst>
            <c:ext xmlns:c16="http://schemas.microsoft.com/office/drawing/2014/chart" uri="{C3380CC4-5D6E-409C-BE32-E72D297353CC}">
              <c16:uniqueId val="{00000000-48BF-41F5-BBC3-E7C259E931B6}"/>
            </c:ext>
          </c:extLst>
        </c:ser>
        <c:dLbls>
          <c:dLblPos val="inEnd"/>
          <c:showLegendKey val="0"/>
          <c:showVal val="1"/>
          <c:showCatName val="0"/>
          <c:showSerName val="0"/>
          <c:showPercent val="0"/>
          <c:showBubbleSize val="0"/>
        </c:dLbls>
        <c:gapWidth val="65"/>
        <c:axId val="1922096224"/>
        <c:axId val="1922096704"/>
      </c:barChart>
      <c:catAx>
        <c:axId val="19220962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2096704"/>
        <c:crosses val="autoZero"/>
        <c:auto val="1"/>
        <c:lblAlgn val="ctr"/>
        <c:lblOffset val="100"/>
        <c:noMultiLvlLbl val="0"/>
      </c:catAx>
      <c:valAx>
        <c:axId val="1922096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2209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ASSESMENT.xlsx]TASK-6!PivotTable5</c:name>
    <c:fmtId val="1"/>
  </c:pivotSource>
  <c:chart>
    <c:title>
      <c:tx>
        <c:rich>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r>
              <a:rPr lang="en-US" u="sng"/>
              <a:t>Investment Monitoring Frequency</a:t>
            </a:r>
          </a:p>
        </c:rich>
      </c:tx>
      <c:overlay val="0"/>
      <c:spPr>
        <a:noFill/>
        <a:ln>
          <a:noFill/>
        </a:ln>
        <a:effectLst/>
      </c:spPr>
      <c:txPr>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3178A1C-0D9D-4D46-8655-1F71F7870C5C}"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82E4A135-F5A6-41C2-833A-9AFE5052E5E7}"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AFBDAB20-A71F-42A3-8DBC-51AB42B1205F}"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'TASK-6'!$B$118</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9D9-45DD-A7B7-6FF55A09D679}"/>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9D9-45DD-A7B7-6FF55A09D679}"/>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9D9-45DD-A7B7-6FF55A09D679}"/>
              </c:ext>
            </c:extLst>
          </c:dPt>
          <c:dLbls>
            <c:dLbl>
              <c:idx val="0"/>
              <c:tx>
                <c:rich>
                  <a:bodyPr/>
                  <a:lstStyle/>
                  <a:p>
                    <a:fld id="{43178A1C-0D9D-4D46-8655-1F71F7870C5C}" type="VALUE">
                      <a:rPr lang="en-US"/>
                      <a:pPr/>
                      <a:t>[VALUE]</a:t>
                    </a:fld>
                    <a:endParaRPr lang="en-IN"/>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9D9-45DD-A7B7-6FF55A09D679}"/>
                </c:ext>
              </c:extLst>
            </c:dLbl>
            <c:dLbl>
              <c:idx val="1"/>
              <c:tx>
                <c:rich>
                  <a:bodyPr/>
                  <a:lstStyle/>
                  <a:p>
                    <a:fld id="{AFBDAB20-A71F-42A3-8DBC-51AB42B1205F}" type="VALUE">
                      <a:rPr lang="en-US"/>
                      <a:pPr/>
                      <a:t>[VALUE]</a:t>
                    </a:fld>
                    <a:endParaRPr lang="en-IN"/>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D9-45DD-A7B7-6FF55A09D679}"/>
                </c:ext>
              </c:extLst>
            </c:dLbl>
            <c:dLbl>
              <c:idx val="2"/>
              <c:tx>
                <c:rich>
                  <a:bodyPr/>
                  <a:lstStyle/>
                  <a:p>
                    <a:fld id="{82E4A135-F5A6-41C2-833A-9AFE5052E5E7}" type="VALUE">
                      <a:rPr lang="en-US"/>
                      <a:pPr/>
                      <a:t>[VALUE]</a:t>
                    </a:fld>
                    <a:endParaRPr lang="en-IN"/>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9D9-45DD-A7B7-6FF55A09D67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'TASK-6'!$A$119:$A$122</c:f>
              <c:strCache>
                <c:ptCount val="3"/>
                <c:pt idx="0">
                  <c:v>Daily</c:v>
                </c:pt>
                <c:pt idx="1">
                  <c:v>Monthly</c:v>
                </c:pt>
                <c:pt idx="2">
                  <c:v>Weekly</c:v>
                </c:pt>
              </c:strCache>
            </c:strRef>
          </c:cat>
          <c:val>
            <c:numRef>
              <c:f>'TASK-6'!$B$119:$B$122</c:f>
              <c:numCache>
                <c:formatCode>General</c:formatCode>
                <c:ptCount val="3"/>
                <c:pt idx="0">
                  <c:v>4</c:v>
                </c:pt>
                <c:pt idx="1">
                  <c:v>29</c:v>
                </c:pt>
                <c:pt idx="2">
                  <c:v>7</c:v>
                </c:pt>
              </c:numCache>
            </c:numRef>
          </c:val>
          <c:extLst>
            <c:ext xmlns:c16="http://schemas.microsoft.com/office/drawing/2014/chart" uri="{C3380CC4-5D6E-409C-BE32-E72D297353CC}">
              <c16:uniqueId val="{00000000-79D9-45DD-A7B7-6FF55A09D67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ASSESMENT.xlsx]TASK-6!PivotTable6</c:name>
    <c:fmtId val="9"/>
  </c:pivotSource>
  <c:chart>
    <c:title>
      <c:tx>
        <c:rich>
          <a:bodyPr rot="0" spcFirstLastPara="1" vertOverflow="ellipsis" vert="horz" wrap="square" anchor="ctr" anchorCtr="1"/>
          <a:lstStyle/>
          <a:p>
            <a:pPr>
              <a:defRPr sz="1600" b="1" i="0" u="sng" strike="noStrike" kern="1200" cap="all" spc="120" normalizeH="0" baseline="0">
                <a:solidFill>
                  <a:schemeClr val="tx1">
                    <a:lumMod val="65000"/>
                    <a:lumOff val="35000"/>
                  </a:schemeClr>
                </a:solidFill>
                <a:latin typeface="+mn-lt"/>
                <a:ea typeface="+mn-ea"/>
                <a:cs typeface="+mn-cs"/>
              </a:defRPr>
            </a:pPr>
            <a:r>
              <a:rPr lang="en-US" u="sng"/>
              <a:t>Preferred Sources of Financial Information</a:t>
            </a:r>
          </a:p>
        </c:rich>
      </c:tx>
      <c:overlay val="0"/>
      <c:spPr>
        <a:noFill/>
        <a:ln>
          <a:noFill/>
        </a:ln>
        <a:effectLst/>
      </c:spPr>
      <c:txPr>
        <a:bodyPr rot="0" spcFirstLastPara="1" vertOverflow="ellipsis" vert="horz" wrap="square" anchor="ctr" anchorCtr="1"/>
        <a:lstStyle/>
        <a:p>
          <a:pPr>
            <a:defRPr sz="1600" b="1" i="0" u="sng"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'TASK-6'!$B$184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'TASK-6'!$A$185:$A$189</c:f>
              <c:strCache>
                <c:ptCount val="4"/>
                <c:pt idx="0">
                  <c:v>Financial Consultants</c:v>
                </c:pt>
                <c:pt idx="1">
                  <c:v>Internet</c:v>
                </c:pt>
                <c:pt idx="2">
                  <c:v>Newspapers and Magazines</c:v>
                </c:pt>
                <c:pt idx="3">
                  <c:v>Television</c:v>
                </c:pt>
              </c:strCache>
            </c:strRef>
          </c:cat>
          <c:val>
            <c:numRef>
              <c:f>'TASK-6'!$B$185:$B$189</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7D7F-4AC1-B42D-0859571E1A21}"/>
            </c:ext>
          </c:extLst>
        </c:ser>
        <c:dLbls>
          <c:dLblPos val="ctr"/>
          <c:showLegendKey val="0"/>
          <c:showVal val="1"/>
          <c:showCatName val="0"/>
          <c:showSerName val="0"/>
          <c:showPercent val="0"/>
          <c:showBubbleSize val="0"/>
        </c:dLbls>
        <c:gapWidth val="79"/>
        <c:overlap val="100"/>
        <c:axId val="323364576"/>
        <c:axId val="323366976"/>
      </c:barChart>
      <c:catAx>
        <c:axId val="32336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3366976"/>
        <c:crosses val="autoZero"/>
        <c:auto val="1"/>
        <c:lblAlgn val="ctr"/>
        <c:lblOffset val="100"/>
        <c:noMultiLvlLbl val="0"/>
      </c:catAx>
      <c:valAx>
        <c:axId val="323366976"/>
        <c:scaling>
          <c:orientation val="minMax"/>
        </c:scaling>
        <c:delete val="1"/>
        <c:axPos val="l"/>
        <c:numFmt formatCode="General" sourceLinked="1"/>
        <c:majorTickMark val="none"/>
        <c:minorTickMark val="none"/>
        <c:tickLblPos val="nextTo"/>
        <c:crossAx val="323364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COUNTS</a:t>
            </a:r>
            <a:r>
              <a:rPr lang="en-IN" baseline="0"/>
              <a:t> OF MALE AND FEMALE</a:t>
            </a:r>
            <a:endParaRPr lang="en-IN"/>
          </a:p>
        </c:rich>
      </c:tx>
      <c:layout>
        <c:manualLayout>
          <c:xMode val="edge"/>
          <c:yMode val="edge"/>
          <c:x val="0.10440266841644795"/>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4">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73-4614-AC3D-4204D88D5902}"/>
              </c:ext>
            </c:extLst>
          </c:dPt>
          <c:dPt>
            <c:idx val="1"/>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73-4614-AC3D-4204D88D590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C73-4614-AC3D-4204D88D5902}"/>
              </c:ext>
            </c:extLst>
          </c:dPt>
          <c:dPt>
            <c:idx val="3"/>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C73-4614-AC3D-4204D88D5902}"/>
              </c:ext>
            </c:extLst>
          </c:dPt>
          <c:dPt>
            <c:idx val="4"/>
            <c:bubble3D val="0"/>
            <c:spPr>
              <a:solidFill>
                <a:schemeClr val="accent4">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C73-4614-AC3D-4204D88D590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'TASK-1'!$D$9:$D$13</c:f>
              <c:strCache>
                <c:ptCount val="5"/>
                <c:pt idx="0">
                  <c:v>MALE = </c:v>
                </c:pt>
                <c:pt idx="2">
                  <c:v>FEMALE =</c:v>
                </c:pt>
                <c:pt idx="4">
                  <c:v>TOTAL COUNT =</c:v>
                </c:pt>
              </c:strCache>
            </c:strRef>
          </c:cat>
          <c:val>
            <c:numRef>
              <c:f>'TASK-1'!$E$9:$E$13</c:f>
              <c:numCache>
                <c:formatCode>General</c:formatCode>
                <c:ptCount val="5"/>
                <c:pt idx="0">
                  <c:v>25</c:v>
                </c:pt>
                <c:pt idx="2">
                  <c:v>15</c:v>
                </c:pt>
                <c:pt idx="4">
                  <c:v>40</c:v>
                </c:pt>
              </c:numCache>
            </c:numRef>
          </c:val>
          <c:extLst>
            <c:ext xmlns:c16="http://schemas.microsoft.com/office/drawing/2014/chart" uri="{C3380CC4-5D6E-409C-BE32-E72D297353CC}">
              <c16:uniqueId val="{00000000-C1B4-4426-9F6D-CCF26593E21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[INTERNSHIP ASSESMENT.xlsx]TASK-2!PivotTable1</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Participants Across Investment Avenues.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'TASK-2'!$D$11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'TASK-2'!$C$12:$C$16</c:f>
              <c:strCache>
                <c:ptCount val="4"/>
                <c:pt idx="0">
                  <c:v>Equity</c:v>
                </c:pt>
                <c:pt idx="1">
                  <c:v>Fixed Deposits</c:v>
                </c:pt>
                <c:pt idx="2">
                  <c:v>Mutual Fund</c:v>
                </c:pt>
                <c:pt idx="3">
                  <c:v>Public Provident Fund</c:v>
                </c:pt>
              </c:strCache>
            </c:strRef>
          </c:cat>
          <c:val>
            <c:numRef>
              <c:f>'TASK-2'!$D$12:$D$16</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E2FF-4C37-8C29-83E2B0B6EE9D}"/>
            </c:ext>
          </c:extLst>
        </c:ser>
        <c:dLbls>
          <c:dLblPos val="inEnd"/>
          <c:showLegendKey val="0"/>
          <c:showVal val="1"/>
          <c:showCatName val="0"/>
          <c:showSerName val="0"/>
          <c:showPercent val="0"/>
          <c:showBubbleSize val="0"/>
        </c:dLbls>
        <c:gapWidth val="65"/>
        <c:axId val="1833717183"/>
        <c:axId val="1833701823"/>
      </c:barChart>
      <c:catAx>
        <c:axId val="1833717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3701823"/>
        <c:crosses val="autoZero"/>
        <c:auto val="1"/>
        <c:lblAlgn val="ctr"/>
        <c:lblOffset val="100"/>
        <c:noMultiLvlLbl val="0"/>
      </c:catAx>
      <c:valAx>
        <c:axId val="183370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3371718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Reasons for investment choices within each avenue.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'TASK-2'!$O$12:$O$13</c:f>
              <c:strCache>
                <c:ptCount val="1"/>
                <c:pt idx="0">
                  <c:v>Returns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'TASK-2'!$N$14:$N$18</c:f>
              <c:strCache>
                <c:ptCount val="4"/>
                <c:pt idx="0">
                  <c:v>Equity</c:v>
                </c:pt>
                <c:pt idx="1">
                  <c:v>Fixed Deposits</c:v>
                </c:pt>
                <c:pt idx="2">
                  <c:v>Mutual Fund</c:v>
                </c:pt>
                <c:pt idx="3">
                  <c:v>Public Provident Fund</c:v>
                </c:pt>
              </c:strCache>
            </c:strRef>
          </c:cat>
          <c:val>
            <c:numRef>
              <c:f>'TASK-2'!$O$14:$O$18</c:f>
              <c:numCache>
                <c:formatCode>General</c:formatCode>
                <c:ptCount val="4"/>
                <c:pt idx="1">
                  <c:v>1</c:v>
                </c:pt>
                <c:pt idx="2">
                  <c:v>1</c:v>
                </c:pt>
              </c:numCache>
            </c:numRef>
          </c:val>
          <c:extLst>
            <c:ext xmlns:c16="http://schemas.microsoft.com/office/drawing/2014/chart" uri="{C3380CC4-5D6E-409C-BE32-E72D297353CC}">
              <c16:uniqueId val="{00000000-8FB9-41AA-9932-7E02CC7E1C62}"/>
            </c:ext>
          </c:extLst>
        </c:ser>
        <c:ser>
          <c:idx val="1"/>
          <c:order val="1"/>
          <c:tx>
            <c:strRef>
              <c:f>'TASK-2'!$P$12:$P$13</c:f>
              <c:strCache>
                <c:ptCount val="1"/>
                <c:pt idx="0">
                  <c:v>Savings for Future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'TASK-2'!$N$14:$N$18</c:f>
              <c:strCache>
                <c:ptCount val="4"/>
                <c:pt idx="0">
                  <c:v>Equity</c:v>
                </c:pt>
                <c:pt idx="1">
                  <c:v>Fixed Deposits</c:v>
                </c:pt>
                <c:pt idx="2">
                  <c:v>Mutual Fund</c:v>
                </c:pt>
                <c:pt idx="3">
                  <c:v>Public Provident Fund</c:v>
                </c:pt>
              </c:strCache>
            </c:strRef>
          </c:cat>
          <c:val>
            <c:numRef>
              <c:f>'TASK-2'!$P$14:$P$18</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01-8FB9-41AA-9932-7E02CC7E1C62}"/>
            </c:ext>
          </c:extLst>
        </c:ser>
        <c:ser>
          <c:idx val="2"/>
          <c:order val="2"/>
          <c:tx>
            <c:strRef>
              <c:f>'TASK-2'!$Q$12:$Q$13</c:f>
              <c:strCache>
                <c:ptCount val="1"/>
                <c:pt idx="0">
                  <c:v>Wealth Creation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'TASK-2'!$N$14:$N$18</c:f>
              <c:strCache>
                <c:ptCount val="4"/>
                <c:pt idx="0">
                  <c:v>Equity</c:v>
                </c:pt>
                <c:pt idx="1">
                  <c:v>Fixed Deposits</c:v>
                </c:pt>
                <c:pt idx="2">
                  <c:v>Mutual Fund</c:v>
                </c:pt>
                <c:pt idx="3">
                  <c:v>Public Provident Fund</c:v>
                </c:pt>
              </c:strCache>
            </c:strRef>
          </c:cat>
          <c:val>
            <c:numRef>
              <c:f>'TASK-2'!$Q$14:$Q$18</c:f>
              <c:numCache>
                <c:formatCode>General</c:formatCode>
                <c:ptCount val="4"/>
                <c:pt idx="0">
                  <c:v>9</c:v>
                </c:pt>
                <c:pt idx="1">
                  <c:v>7</c:v>
                </c:pt>
                <c:pt idx="2">
                  <c:v>15</c:v>
                </c:pt>
                <c:pt idx="3">
                  <c:v>1</c:v>
                </c:pt>
              </c:numCache>
            </c:numRef>
          </c:val>
          <c:extLst>
            <c:ext xmlns:c16="http://schemas.microsoft.com/office/drawing/2014/chart" uri="{C3380CC4-5D6E-409C-BE32-E72D297353CC}">
              <c16:uniqueId val="{00000002-8FB9-41AA-9932-7E02CC7E1C62}"/>
            </c:ext>
          </c:extLst>
        </c:ser>
        <c:dLbls>
          <c:dLblPos val="ctr"/>
          <c:showLegendKey val="0"/>
          <c:showVal val="1"/>
          <c:showCatName val="0"/>
          <c:showSerName val="0"/>
          <c:showPercent val="0"/>
          <c:showBubbleSize val="0"/>
        </c:dLbls>
        <c:gapWidth val="150"/>
        <c:overlap val="100"/>
        <c:axId val="2091886975"/>
        <c:axId val="2091870655"/>
      </c:barChart>
      <c:catAx>
        <c:axId val="2091886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870655"/>
        <c:crosses val="autoZero"/>
        <c:auto val="1"/>
        <c:lblAlgn val="ctr"/>
        <c:lblOffset val="100"/>
        <c:noMultiLvlLbl val="0"/>
      </c:catAx>
      <c:valAx>
        <c:axId val="2091870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18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ASSESMENT.xlsx]TASK-3!PivotTable4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Distribution of savings objectives among participants.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'TASK-3'!$C$7</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0E1-49F2-BA24-3DE3F15DD1F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0E1-49F2-BA24-3DE3F15DD1F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0E1-49F2-BA24-3DE3F15DD1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'TASK-3'!$B$8:$B$11</c:f>
              <c:strCache>
                <c:ptCount val="3"/>
                <c:pt idx="0">
                  <c:v>Education</c:v>
                </c:pt>
                <c:pt idx="1">
                  <c:v>Health Care</c:v>
                </c:pt>
                <c:pt idx="2">
                  <c:v>Retirement Plan</c:v>
                </c:pt>
              </c:strCache>
            </c:strRef>
          </c:cat>
          <c:val>
            <c:numRef>
              <c:f>'TASK-3'!$C$8:$C$11</c:f>
              <c:numCache>
                <c:formatCode>General</c:formatCode>
                <c:ptCount val="3"/>
                <c:pt idx="0">
                  <c:v>3</c:v>
                </c:pt>
                <c:pt idx="1">
                  <c:v>13</c:v>
                </c:pt>
                <c:pt idx="2">
                  <c:v>24</c:v>
                </c:pt>
              </c:numCache>
            </c:numRef>
          </c:val>
          <c:extLst>
            <c:ext xmlns:c16="http://schemas.microsoft.com/office/drawing/2014/chart" uri="{C3380CC4-5D6E-409C-BE32-E72D297353CC}">
              <c16:uniqueId val="{00000000-8281-4E83-8783-8492089EE02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ASSESMENT.xlsx]TASK-3!PivotTable5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t>Frequency of each information source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'TASK-3'!$K$8</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'TASK-3'!$J$9:$J$13</c:f>
              <c:strCache>
                <c:ptCount val="4"/>
                <c:pt idx="0">
                  <c:v>Financial Consultants</c:v>
                </c:pt>
                <c:pt idx="1">
                  <c:v>Internet</c:v>
                </c:pt>
                <c:pt idx="2">
                  <c:v>Newspapers and Magazines</c:v>
                </c:pt>
                <c:pt idx="3">
                  <c:v>Television</c:v>
                </c:pt>
              </c:strCache>
            </c:strRef>
          </c:cat>
          <c:val>
            <c:numRef>
              <c:f>'TASK-3'!$K$9:$K$13</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B287-40B3-AAD9-F42BACF6AE88}"/>
            </c:ext>
          </c:extLst>
        </c:ser>
        <c:dLbls>
          <c:dLblPos val="outEnd"/>
          <c:showLegendKey val="0"/>
          <c:showVal val="1"/>
          <c:showCatName val="0"/>
          <c:showSerName val="0"/>
          <c:showPercent val="0"/>
          <c:showBubbleSize val="0"/>
        </c:dLbls>
        <c:gapWidth val="115"/>
        <c:overlap val="-20"/>
        <c:axId val="85314783"/>
        <c:axId val="85346943"/>
      </c:barChart>
      <c:catAx>
        <c:axId val="853147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46943"/>
        <c:crosses val="autoZero"/>
        <c:auto val="1"/>
        <c:lblAlgn val="ctr"/>
        <c:lblOffset val="100"/>
        <c:noMultiLvlLbl val="0"/>
      </c:catAx>
      <c:valAx>
        <c:axId val="8534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Investment</a:t>
            </a:r>
            <a:r>
              <a:rPr lang="en-US" baseline="0"/>
              <a:t> Duration</a:t>
            </a:r>
            <a:r>
              <a:rPr lang="en-US"/>
              <a:t> Of Participants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'TASK-4'!$G$9</c:f>
              <c:strCache>
                <c:ptCount val="1"/>
                <c:pt idx="0">
                  <c:v>Number Of Participants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'TASK-4'!$F$10:$F$13</c:f>
              <c:strCache>
                <c:ptCount val="4"/>
                <c:pt idx="0">
                  <c:v>1-3 years</c:v>
                </c:pt>
                <c:pt idx="1">
                  <c:v>3-5 years</c:v>
                </c:pt>
                <c:pt idx="2">
                  <c:v>Less than 1 year</c:v>
                </c:pt>
                <c:pt idx="3">
                  <c:v>More than 5 years</c:v>
                </c:pt>
              </c:strCache>
            </c:strRef>
          </c:cat>
          <c:val>
            <c:numRef>
              <c:f>'TASK-4'!$G$10:$G$13</c:f>
              <c:numCache>
                <c:formatCode>General</c:formatCode>
                <c:ptCount val="4"/>
                <c:pt idx="0">
                  <c:v>18</c:v>
                </c:pt>
                <c:pt idx="1">
                  <c:v>19</c:v>
                </c:pt>
                <c:pt idx="2">
                  <c:v>2</c:v>
                </c:pt>
                <c:pt idx="3">
                  <c:v>1</c:v>
                </c:pt>
              </c:numCache>
            </c:numRef>
          </c:val>
          <c:extLst>
            <c:ext xmlns:c16="http://schemas.microsoft.com/office/drawing/2014/chart" uri="{C3380CC4-5D6E-409C-BE32-E72D297353CC}">
              <c16:uniqueId val="{00000000-A646-4653-A7A8-B0EED3CB69CD}"/>
            </c:ext>
          </c:extLst>
        </c:ser>
        <c:dLbls>
          <c:dLblPos val="inEnd"/>
          <c:showLegendKey val="0"/>
          <c:showVal val="1"/>
          <c:showCatName val="0"/>
          <c:showSerName val="0"/>
          <c:showPercent val="0"/>
          <c:showBubbleSize val="0"/>
        </c:dLbls>
        <c:gapWidth val="100"/>
        <c:overlap val="-24"/>
        <c:axId val="85337343"/>
        <c:axId val="85351743"/>
      </c:barChart>
      <c:catAx>
        <c:axId val="8533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51743"/>
        <c:crosses val="autoZero"/>
        <c:auto val="1"/>
        <c:lblAlgn val="ctr"/>
        <c:lblOffset val="100"/>
        <c:noMultiLvlLbl val="0"/>
      </c:catAx>
      <c:valAx>
        <c:axId val="85351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ASSESMENT.xlsx]TASK-4!PivotTable7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EXPECTATIONS OF THE PARTICIPENTS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'TASK-4'!$N$12</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'TASK-4'!$M$13:$M$16</c:f>
              <c:strCache>
                <c:ptCount val="3"/>
                <c:pt idx="0">
                  <c:v>10%-20%</c:v>
                </c:pt>
                <c:pt idx="1">
                  <c:v>20%-30%</c:v>
                </c:pt>
                <c:pt idx="2">
                  <c:v>30%-40%</c:v>
                </c:pt>
              </c:strCache>
            </c:strRef>
          </c:cat>
          <c:val>
            <c:numRef>
              <c:f>'TASK-4'!$N$13:$N$16</c:f>
              <c:numCache>
                <c:formatCode>General</c:formatCode>
                <c:ptCount val="3"/>
                <c:pt idx="0">
                  <c:v>3</c:v>
                </c:pt>
                <c:pt idx="1">
                  <c:v>32</c:v>
                </c:pt>
                <c:pt idx="2">
                  <c:v>5</c:v>
                </c:pt>
              </c:numCache>
            </c:numRef>
          </c:val>
          <c:extLst>
            <c:ext xmlns:c16="http://schemas.microsoft.com/office/drawing/2014/chart" uri="{C3380CC4-5D6E-409C-BE32-E72D297353CC}">
              <c16:uniqueId val="{00000000-977B-4DCF-8844-400D6BAA3062}"/>
            </c:ext>
          </c:extLst>
        </c:ser>
        <c:dLbls>
          <c:showLegendKey val="0"/>
          <c:showVal val="1"/>
          <c:showCatName val="0"/>
          <c:showSerName val="0"/>
          <c:showPercent val="0"/>
          <c:showBubbleSize val="0"/>
        </c:dLbls>
        <c:axId val="85346463"/>
        <c:axId val="85343103"/>
      </c:radarChart>
      <c:catAx>
        <c:axId val="85346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43103"/>
        <c:crosses val="autoZero"/>
        <c:auto val="1"/>
        <c:lblAlgn val="ctr"/>
        <c:lblOffset val="100"/>
        <c:noMultiLvlLbl val="0"/>
      </c:catAx>
      <c:valAx>
        <c:axId val="85343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34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sng"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'TASK-5'!$G$8</c:f>
              <c:strCache>
                <c:ptCount val="1"/>
                <c:pt idx="0">
                  <c:v>Age vs. Investment  Average Duration</c:v>
                </c:pt>
              </c:strCache>
            </c:strRef>
          </c:tx>
          <c:spPr>
            <a:ln w="25400" cap="rnd">
              <a:noFill/>
              <a:round/>
            </a:ln>
            <a:effectLst/>
          </c:spPr>
          <c:marker>
            <c:symbol val="diamond"/>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2"/>
                </a:solidFill>
              </a:ln>
              <a:effectLst/>
            </c:spPr>
            <c:trendlineType val="linear"/>
            <c:dispRSqr val="0"/>
            <c:dispEq val="0"/>
          </c:trendline>
          <c:yVal>
            <c:numRef>
              <c:f>'TASK-5'!$G$9:$G$48</c:f>
              <c:numCache>
                <c:formatCode>0.00</c:formatCode>
                <c:ptCount val="40"/>
                <c:pt idx="0">
                  <c:v>5.1755716569689851E-2</c:v>
                </c:pt>
                <c:pt idx="1">
                  <c:v>9.273931330820416E-2</c:v>
                </c:pt>
                <c:pt idx="2">
                  <c:v>0.20264026669872778</c:v>
                </c:pt>
                <c:pt idx="3">
                  <c:v>0.18895759471141355</c:v>
                </c:pt>
                <c:pt idx="4">
                  <c:v>0.10037555734353343</c:v>
                </c:pt>
                <c:pt idx="5">
                  <c:v>2.6307398275347456E-2</c:v>
                </c:pt>
                <c:pt idx="6">
                  <c:v>-1.0612052406532771E-2</c:v>
                </c:pt>
                <c:pt idx="7">
                  <c:v>-1.1102616062344333E-3</c:v>
                </c:pt>
                <c:pt idx="8">
                  <c:v>7.0370419620422328E-2</c:v>
                </c:pt>
                <c:pt idx="9">
                  <c:v>0.15355889366314573</c:v>
                </c:pt>
                <c:pt idx="10">
                  <c:v>0.12577384988623269</c:v>
                </c:pt>
                <c:pt idx="11">
                  <c:v>4.9253029144264854E-2</c:v>
                </c:pt>
                <c:pt idx="12">
                  <c:v>6.6278964022288875E-2</c:v>
                </c:pt>
                <c:pt idx="13">
                  <c:v>-3.083783560527972E-2</c:v>
                </c:pt>
                <c:pt idx="14">
                  <c:v>-3.1497039417435584E-2</c:v>
                </c:pt>
                <c:pt idx="15">
                  <c:v>-8.9169886113903155E-2</c:v>
                </c:pt>
                <c:pt idx="16">
                  <c:v>-0.11448213788688047</c:v>
                </c:pt>
                <c:pt idx="17">
                  <c:v>-0.12174148527723112</c:v>
                </c:pt>
                <c:pt idx="18">
                  <c:v>-0.1545225828691881</c:v>
                </c:pt>
                <c:pt idx="19">
                  <c:v>-0.14182042136058412</c:v>
                </c:pt>
                <c:pt idx="20">
                  <c:v>-0.11564804034457368</c:v>
                </c:pt>
                <c:pt idx="21">
                  <c:v>-0.12799492126228451</c:v>
                </c:pt>
                <c:pt idx="22">
                  <c:v>-6.6622814225370544E-2</c:v>
                </c:pt>
                <c:pt idx="23">
                  <c:v>-4.0352334490430831E-2</c:v>
                </c:pt>
                <c:pt idx="24">
                  <c:v>3.4232052036044923E-2</c:v>
                </c:pt>
                <c:pt idx="25">
                  <c:v>0.10676224188257438</c:v>
                </c:pt>
                <c:pt idx="26">
                  <c:v>2.9098798098966264E-2</c:v>
                </c:pt>
                <c:pt idx="27">
                  <c:v>0.12763513159409756</c:v>
                </c:pt>
                <c:pt idx="28">
                  <c:v>0.20459830184114208</c:v>
                </c:pt>
                <c:pt idx="29">
                  <c:v>0.22113382645976562</c:v>
                </c:pt>
                <c:pt idx="30">
                  <c:v>4.8737017882857933E-2</c:v>
                </c:pt>
                <c:pt idx="31">
                  <c:v>-2.3505024736113524E-2</c:v>
                </c:pt>
                <c:pt idx="32">
                  <c:v>-0.18498792479346221</c:v>
                </c:pt>
                <c:pt idx="33">
                  <c:v>-0.11677484162422844</c:v>
                </c:pt>
                <c:pt idx="34">
                  <c:v>-0.32444284226152503</c:v>
                </c:pt>
                <c:pt idx="35">
                  <c:v>-0.5838742081211421</c:v>
                </c:pt>
                <c:pt idx="36">
                  <c:v>-0.76834981992783236</c:v>
                </c:pt>
                <c:pt idx="37">
                  <c:v>-0.7559289460184544</c:v>
                </c:pt>
                <c:pt idx="38">
                  <c:v>-1</c:v>
                </c:pt>
                <c:pt idx="39">
                  <c:v>5.1755716569689851E-2</c:v>
                </c:pt>
              </c:numCache>
            </c:numRef>
          </c:yVal>
          <c:smooth val="0"/>
          <c:extLst>
            <c:ext xmlns:c16="http://schemas.microsoft.com/office/drawing/2014/chart" uri="{C3380CC4-5D6E-409C-BE32-E72D297353CC}">
              <c16:uniqueId val="{00000000-93C6-44F9-95A6-172E7AA12566}"/>
            </c:ext>
          </c:extLst>
        </c:ser>
        <c:dLbls>
          <c:dLblPos val="t"/>
          <c:showLegendKey val="0"/>
          <c:showVal val="1"/>
          <c:showCatName val="0"/>
          <c:showSerName val="0"/>
          <c:showPercent val="0"/>
          <c:showBubbleSize val="0"/>
        </c:dLbls>
        <c:axId val="679037903"/>
        <c:axId val="679038383"/>
      </c:scatterChart>
      <c:valAx>
        <c:axId val="679037903"/>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9038383"/>
        <c:crosses val="autoZero"/>
        <c:crossBetween val="midCat"/>
      </c:valAx>
      <c:valAx>
        <c:axId val="679038383"/>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9037903"/>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a:t>Expected Returns Distribution</a:t>
            </a: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clusteredColumn" uniqueId="{E6789D50-CE9F-4946-B283-EE5B7F03DECA}">
          <cx:tx>
            <cx:txData>
              <cx:f>_xlchart.v1.0</cx:f>
              <cx:v>EXPECT (CONVERT IT NUMERICAL VALUE)(%)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75">
  <cs:axisTitle>
    <cs:lnRef idx="0"/>
    <cs:fillRef idx="0"/>
    <cs:effectRef idx="0"/>
    <cs:fontRef idx="minor">
      <a:schemeClr val="lt1"/>
    </cs:fontRef>
    <cs:defRPr sz="900" b="1" kern="1200"/>
  </cs:axisTitle>
  <cs:categoryAxis>
    <cs:lnRef idx="0"/>
    <cs:fillRef idx="0"/>
    <cs:effectRef idx="0"/>
    <cs:fontRef idx="minor">
      <a:schemeClr val="lt1"/>
    </cs:fontRef>
    <cs:spPr>
      <a:ln w="12700">
        <a:solidFill>
          <a:schemeClr val="lt1"/>
        </a:solidFill>
      </a:ln>
    </cs:spPr>
    <cs:defRPr sz="900" b="1" kern="1200"/>
  </cs:categoryAxis>
  <cs:chartArea>
    <cs:lnRef idx="0">
      <cs:styleClr val="0"/>
    </cs:lnRef>
    <cs:fillRef idx="0">
      <cs:styleClr val="0"/>
    </cs:fillRef>
    <cs:effectRef idx="0"/>
    <cs:fontRef idx="minor">
      <a:schemeClr val="tx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
  <cs:dataPoint3D>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lt1">
            <a:alpha val="24000"/>
          </a:schemeClr>
        </a:solidFill>
        <a:round/>
      </a:ln>
    </cs:spPr>
  </cs:gridlineMajor>
  <cs:gridlineMinor>
    <cs:lnRef idx="0"/>
    <cs:fillRef idx="0"/>
    <cs:effectRef idx="0"/>
    <cs:fontRef idx="minor">
      <a:schemeClr val="tx1"/>
    </cs:fontRef>
    <cs:spPr>
      <a:ln>
        <a:solidFill>
          <a:schemeClr val="lt1">
            <a:alpha val="24000"/>
            <a:lumOff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styleClr val="auto"/>
    </cs:lnRef>
    <cs:fillRef idx="0"/>
    <cs:effectRef idx="0"/>
    <cs:fontRef idx="minor">
      <a:schemeClr val="tx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spPr>
      <a:ln>
        <a:solidFill>
          <a:schemeClr val="lt1">
            <a:alpha val="50000"/>
          </a:schemeClr>
        </a:solidFill>
        <a:round/>
      </a:ln>
    </cs:spPr>
    <cs:defRPr sz="900" b="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7.xml"/><Relationship Id="rId5" Type="http://schemas.microsoft.com/office/2014/relationships/chartEx" Target="../charts/chartEx1.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9</xdr:col>
      <xdr:colOff>411480</xdr:colOff>
      <xdr:row>18</xdr:row>
      <xdr:rowOff>152400</xdr:rowOff>
    </xdr:from>
    <xdr:to>
      <xdr:col>16</xdr:col>
      <xdr:colOff>60960</xdr:colOff>
      <xdr:row>33</xdr:row>
      <xdr:rowOff>152400</xdr:rowOff>
    </xdr:to>
    <xdr:graphicFrame macro="">
      <xdr:nvGraphicFramePr>
        <xdr:cNvPr id="2" name="Chart 1">
          <a:extLst>
            <a:ext uri="{FF2B5EF4-FFF2-40B4-BE49-F238E27FC236}">
              <a16:creationId xmlns:a16="http://schemas.microsoft.com/office/drawing/2014/main" id="{C70C1DB7-7413-192F-27C7-A6CD450F5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14</xdr:row>
      <xdr:rowOff>114300</xdr:rowOff>
    </xdr:from>
    <xdr:to>
      <xdr:col>8</xdr:col>
      <xdr:colOff>342900</xdr:colOff>
      <xdr:row>29</xdr:row>
      <xdr:rowOff>114300</xdr:rowOff>
    </xdr:to>
    <xdr:graphicFrame macro="">
      <xdr:nvGraphicFramePr>
        <xdr:cNvPr id="3" name="Chart 2">
          <a:extLst>
            <a:ext uri="{FF2B5EF4-FFF2-40B4-BE49-F238E27FC236}">
              <a16:creationId xmlns:a16="http://schemas.microsoft.com/office/drawing/2014/main" id="{57DA736C-52B3-85D0-874C-DB17BA4D8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xdr:colOff>
      <xdr:row>17</xdr:row>
      <xdr:rowOff>99060</xdr:rowOff>
    </xdr:from>
    <xdr:to>
      <xdr:col>8</xdr:col>
      <xdr:colOff>236220</xdr:colOff>
      <xdr:row>36</xdr:row>
      <xdr:rowOff>0</xdr:rowOff>
    </xdr:to>
    <xdr:graphicFrame macro="">
      <xdr:nvGraphicFramePr>
        <xdr:cNvPr id="2" name="Chart 1">
          <a:extLst>
            <a:ext uri="{FF2B5EF4-FFF2-40B4-BE49-F238E27FC236}">
              <a16:creationId xmlns:a16="http://schemas.microsoft.com/office/drawing/2014/main" id="{84EF0BB0-5BBE-6997-9B19-F36C58E42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464820</xdr:colOff>
      <xdr:row>19</xdr:row>
      <xdr:rowOff>99060</xdr:rowOff>
    </xdr:from>
    <xdr:to>
      <xdr:col>21</xdr:col>
      <xdr:colOff>106680</xdr:colOff>
      <xdr:row>36</xdr:row>
      <xdr:rowOff>38100</xdr:rowOff>
    </xdr:to>
    <xdr:graphicFrame macro="">
      <xdr:nvGraphicFramePr>
        <xdr:cNvPr id="3" name="Chart 2">
          <a:extLst>
            <a:ext uri="{FF2B5EF4-FFF2-40B4-BE49-F238E27FC236}">
              <a16:creationId xmlns:a16="http://schemas.microsoft.com/office/drawing/2014/main" id="{85C204F1-8E64-D1EB-DFDE-2468935BC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7620</xdr:rowOff>
    </xdr:from>
    <xdr:to>
      <xdr:col>5</xdr:col>
      <xdr:colOff>480060</xdr:colOff>
      <xdr:row>29</xdr:row>
      <xdr:rowOff>0</xdr:rowOff>
    </xdr:to>
    <xdr:graphicFrame macro="">
      <xdr:nvGraphicFramePr>
        <xdr:cNvPr id="2" name="Chart 1">
          <a:extLst>
            <a:ext uri="{FF2B5EF4-FFF2-40B4-BE49-F238E27FC236}">
              <a16:creationId xmlns:a16="http://schemas.microsoft.com/office/drawing/2014/main" id="{05BD3FDE-5C11-55DD-9A2F-BD164BB52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236220</xdr:colOff>
      <xdr:row>14</xdr:row>
      <xdr:rowOff>15240</xdr:rowOff>
    </xdr:from>
    <xdr:to>
      <xdr:col>14</xdr:col>
      <xdr:colOff>419100</xdr:colOff>
      <xdr:row>34</xdr:row>
      <xdr:rowOff>60960</xdr:rowOff>
    </xdr:to>
    <xdr:graphicFrame macro="">
      <xdr:nvGraphicFramePr>
        <xdr:cNvPr id="3" name="Chart 2">
          <a:extLst>
            <a:ext uri="{FF2B5EF4-FFF2-40B4-BE49-F238E27FC236}">
              <a16:creationId xmlns:a16="http://schemas.microsoft.com/office/drawing/2014/main" id="{8B6F5E9D-5ECB-95F2-1D48-8883983EF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609600</xdr:colOff>
      <xdr:row>13</xdr:row>
      <xdr:rowOff>152400</xdr:rowOff>
    </xdr:from>
    <xdr:to>
      <xdr:col>8</xdr:col>
      <xdr:colOff>297180</xdr:colOff>
      <xdr:row>28</xdr:row>
      <xdr:rowOff>152400</xdr:rowOff>
    </xdr:to>
    <xdr:graphicFrame macro="">
      <xdr:nvGraphicFramePr>
        <xdr:cNvPr id="10" name="Chart 9">
          <a:extLst>
            <a:ext uri="{FF2B5EF4-FFF2-40B4-BE49-F238E27FC236}">
              <a16:creationId xmlns:a16="http://schemas.microsoft.com/office/drawing/2014/main" id="{A7EC27B8-084B-6C9B-0E55-9E0068E58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320040</xdr:colOff>
      <xdr:row>16</xdr:row>
      <xdr:rowOff>144780</xdr:rowOff>
    </xdr:from>
    <xdr:to>
      <xdr:col>16</xdr:col>
      <xdr:colOff>388620</xdr:colOff>
      <xdr:row>31</xdr:row>
      <xdr:rowOff>144780</xdr:rowOff>
    </xdr:to>
    <xdr:graphicFrame macro="">
      <xdr:nvGraphicFramePr>
        <xdr:cNvPr id="11" name="Chart 10">
          <a:extLst>
            <a:ext uri="{FF2B5EF4-FFF2-40B4-BE49-F238E27FC236}">
              <a16:creationId xmlns:a16="http://schemas.microsoft.com/office/drawing/2014/main" id="{C940DA1F-973B-D92B-AF51-4B05C32D6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335280</xdr:colOff>
      <xdr:row>8</xdr:row>
      <xdr:rowOff>7620</xdr:rowOff>
    </xdr:from>
    <xdr:to>
      <xdr:col>20</xdr:col>
      <xdr:colOff>274320</xdr:colOff>
      <xdr:row>28</xdr:row>
      <xdr:rowOff>167640</xdr:rowOff>
    </xdr:to>
    <xdr:graphicFrame macro="">
      <xdr:nvGraphicFramePr>
        <xdr:cNvPr id="2" name="Chart 1">
          <a:extLst>
            <a:ext uri="{FF2B5EF4-FFF2-40B4-BE49-F238E27FC236}">
              <a16:creationId xmlns:a16="http://schemas.microsoft.com/office/drawing/2014/main" id="{BC7F7DFB-7F64-0997-40F0-322CC78FD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30</xdr:row>
      <xdr:rowOff>137160</xdr:rowOff>
    </xdr:from>
    <xdr:to>
      <xdr:col>20</xdr:col>
      <xdr:colOff>335280</xdr:colOff>
      <xdr:row>57</xdr:row>
      <xdr:rowOff>76200</xdr:rowOff>
    </xdr:to>
    <xdr:graphicFrame macro="">
      <xdr:nvGraphicFramePr>
        <xdr:cNvPr id="6" name="Chart 5">
          <a:extLst>
            <a:ext uri="{FF2B5EF4-FFF2-40B4-BE49-F238E27FC236}">
              <a16:creationId xmlns:a16="http://schemas.microsoft.com/office/drawing/2014/main" id="{E566EEF3-147F-270D-EC46-753A2BC92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59</xdr:row>
      <xdr:rowOff>106680</xdr:rowOff>
    </xdr:from>
    <xdr:to>
      <xdr:col>20</xdr:col>
      <xdr:colOff>373380</xdr:colOff>
      <xdr:row>80</xdr:row>
      <xdr:rowOff>45720</xdr:rowOff>
    </xdr:to>
    <xdr:graphicFrame macro="">
      <xdr:nvGraphicFramePr>
        <xdr:cNvPr id="7" name="Chart 6">
          <a:extLst>
            <a:ext uri="{FF2B5EF4-FFF2-40B4-BE49-F238E27FC236}">
              <a16:creationId xmlns:a16="http://schemas.microsoft.com/office/drawing/2014/main" id="{519218A9-71A9-DFFD-7E5A-D47910D6B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312420</xdr:colOff>
      <xdr:row>49</xdr:row>
      <xdr:rowOff>114300</xdr:rowOff>
    </xdr:from>
    <xdr:to>
      <xdr:col>8</xdr:col>
      <xdr:colOff>838200</xdr:colOff>
      <xdr:row>71</xdr:row>
      <xdr:rowOff>121920</xdr:rowOff>
    </xdr:to>
    <xdr:graphicFrame macro="">
      <xdr:nvGraphicFramePr>
        <xdr:cNvPr id="10" name="Chart 9">
          <a:extLst>
            <a:ext uri="{FF2B5EF4-FFF2-40B4-BE49-F238E27FC236}">
              <a16:creationId xmlns:a16="http://schemas.microsoft.com/office/drawing/2014/main" id="{FB7890ED-0D42-4126-7AF5-2942D5A74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251460</xdr:colOff>
      <xdr:row>52</xdr:row>
      <xdr:rowOff>106680</xdr:rowOff>
    </xdr:from>
    <xdr:to>
      <xdr:col>21</xdr:col>
      <xdr:colOff>426720</xdr:colOff>
      <xdr:row>80</xdr:row>
      <xdr:rowOff>83820</xdr:rowOff>
    </xdr:to>
    <xdr:graphicFrame macro="">
      <xdr:nvGraphicFramePr>
        <xdr:cNvPr id="2" name="Chart 1">
          <a:extLst>
            <a:ext uri="{FF2B5EF4-FFF2-40B4-BE49-F238E27FC236}">
              <a16:creationId xmlns:a16="http://schemas.microsoft.com/office/drawing/2014/main" id="{6A57370A-D7CB-BA73-DE0E-66502D2E5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7620</xdr:rowOff>
    </xdr:from>
    <xdr:to>
      <xdr:col>6</xdr:col>
      <xdr:colOff>236220</xdr:colOff>
      <xdr:row>81</xdr:row>
      <xdr:rowOff>91440</xdr:rowOff>
    </xdr:to>
    <xdr:graphicFrame macro="">
      <xdr:nvGraphicFramePr>
        <xdr:cNvPr id="3" name="Chart 2">
          <a:extLst>
            <a:ext uri="{FF2B5EF4-FFF2-40B4-BE49-F238E27FC236}">
              <a16:creationId xmlns:a16="http://schemas.microsoft.com/office/drawing/2014/main" id="{8C539058-A3CD-FAB7-DCBE-CAB97DF6F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97</xdr:row>
      <xdr:rowOff>91440</xdr:rowOff>
    </xdr:from>
    <xdr:to>
      <xdr:col>7</xdr:col>
      <xdr:colOff>510540</xdr:colOff>
      <xdr:row>112</xdr:row>
      <xdr:rowOff>91440</xdr:rowOff>
    </xdr:to>
    <xdr:graphicFrame macro="">
      <xdr:nvGraphicFramePr>
        <xdr:cNvPr id="4" name="Chart 3">
          <a:extLst>
            <a:ext uri="{FF2B5EF4-FFF2-40B4-BE49-F238E27FC236}">
              <a16:creationId xmlns:a16="http://schemas.microsoft.com/office/drawing/2014/main" id="{6C8DF102-7760-1758-D902-D727CDBEA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236220</xdr:colOff>
      <xdr:row>118</xdr:row>
      <xdr:rowOff>53340</xdr:rowOff>
    </xdr:from>
    <xdr:to>
      <xdr:col>6</xdr:col>
      <xdr:colOff>830580</xdr:colOff>
      <xdr:row>134</xdr:row>
      <xdr:rowOff>175260</xdr:rowOff>
    </xdr:to>
    <xdr:graphicFrame macro="">
      <xdr:nvGraphicFramePr>
        <xdr:cNvPr id="5" name="Chart 4">
          <a:extLst>
            <a:ext uri="{FF2B5EF4-FFF2-40B4-BE49-F238E27FC236}">
              <a16:creationId xmlns:a16="http://schemas.microsoft.com/office/drawing/2014/main" id="{8AF9F9EC-6C48-A58C-59B6-B59E851F9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327660</xdr:colOff>
      <xdr:row>141</xdr:row>
      <xdr:rowOff>83820</xdr:rowOff>
    </xdr:from>
    <xdr:to>
      <xdr:col>5</xdr:col>
      <xdr:colOff>647700</xdr:colOff>
      <xdr:row>156</xdr:row>
      <xdr:rowOff>83820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45FA06B-1269-7B1D-79B2-2D2FE945EE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45080" y="258546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121920</xdr:colOff>
      <xdr:row>190</xdr:row>
      <xdr:rowOff>60960</xdr:rowOff>
    </xdr:from>
    <xdr:to>
      <xdr:col>5</xdr:col>
      <xdr:colOff>708660</xdr:colOff>
      <xdr:row>209</xdr:row>
      <xdr:rowOff>60960</xdr:rowOff>
    </xdr:to>
    <xdr:graphicFrame macro="">
      <xdr:nvGraphicFramePr>
        <xdr:cNvPr id="7" name="Chart 6">
          <a:extLst>
            <a:ext uri="{FF2B5EF4-FFF2-40B4-BE49-F238E27FC236}">
              <a16:creationId xmlns:a16="http://schemas.microsoft.com/office/drawing/2014/main" id="{EC6ADDA7-EA40-B649-A288-98064FEE0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esktop\TASK-4.xlsx" TargetMode="External"/><Relationship Id="rId1" Type="http://schemas.openxmlformats.org/officeDocument/2006/relationships/externalLinkPath" Target="/Users/Lenovo/Desktop/TASK-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Lenovo\Desktop\TASK-6.xlsx" TargetMode="External"/><Relationship Id="rId1" Type="http://schemas.openxmlformats.org/officeDocument/2006/relationships/externalLinkPath" Target="/Users/Lenovo/Desktop/TASK-6.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Lenovo\Desktop\TASK-5.xlsx" TargetMode="External"/><Relationship Id="rId1" Type="http://schemas.openxmlformats.org/officeDocument/2006/relationships/externalLinkPath" Target="/Users/Lenovo/Desktop/TASK-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4 (2)"/>
    </sheetNames>
    <sheetDataSet>
      <sheetData sheetId="0">
        <row r="9">
          <cell r="G9" t="str">
            <v xml:space="preserve">Number Of Participants </v>
          </cell>
        </row>
        <row r="10">
          <cell r="F10" t="str">
            <v>1-3 years</v>
          </cell>
          <cell r="G10">
            <v>18</v>
          </cell>
        </row>
        <row r="11">
          <cell r="F11" t="str">
            <v>3-5 years</v>
          </cell>
          <cell r="G11">
            <v>19</v>
          </cell>
        </row>
        <row r="12">
          <cell r="F12" t="str">
            <v>Less than 1 year</v>
          </cell>
          <cell r="G12">
            <v>2</v>
          </cell>
          <cell r="N12" t="str">
            <v>Count of Expect</v>
          </cell>
        </row>
        <row r="13">
          <cell r="F13" t="str">
            <v>More than 5 years</v>
          </cell>
          <cell r="G13">
            <v>1</v>
          </cell>
          <cell r="M13" t="str">
            <v>10%-20%</v>
          </cell>
          <cell r="N13">
            <v>3</v>
          </cell>
        </row>
        <row r="14">
          <cell r="M14" t="str">
            <v>20%-30%</v>
          </cell>
          <cell r="N14">
            <v>32</v>
          </cell>
        </row>
        <row r="15">
          <cell r="M15" t="str">
            <v>30%-40%</v>
          </cell>
          <cell r="N15">
            <v>5</v>
          </cell>
        </row>
        <row r="16">
          <cell r="M16" t="str">
            <v>Grand Total</v>
          </cell>
          <cell r="N16">
            <v>40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6 (2)"/>
    </sheetNames>
    <sheetDataSet>
      <sheetData sheetId="0">
        <row r="52">
          <cell r="J52" t="str">
            <v>Sum of Mutual_Funds</v>
          </cell>
          <cell r="K52" t="str">
            <v>Sum of Gold</v>
          </cell>
          <cell r="L52" t="str">
            <v>Sum of PPF</v>
          </cell>
          <cell r="M52" t="str">
            <v>Sum of Equity_Market</v>
          </cell>
          <cell r="N52" t="str">
            <v>Sum of Debentures</v>
          </cell>
          <cell r="O52" t="str">
            <v>Sum of Government_Bonds</v>
          </cell>
          <cell r="P52" t="str">
            <v>Sum of Fixed_Deposits</v>
          </cell>
        </row>
        <row r="53">
          <cell r="B53" t="str">
            <v>Sum of Mutual_Funds</v>
          </cell>
          <cell r="C53" t="str">
            <v>Sum of Equity_Market</v>
          </cell>
          <cell r="D53" t="str">
            <v>Sum of Debentures</v>
          </cell>
          <cell r="E53" t="str">
            <v>Sum of Government_Bonds</v>
          </cell>
          <cell r="F53" t="str">
            <v>Sum of Fixed_Deposits</v>
          </cell>
          <cell r="G53" t="str">
            <v>Sum of PPF</v>
          </cell>
          <cell r="H53" t="str">
            <v>Sum of Gold</v>
          </cell>
          <cell r="I53">
            <v>1</v>
          </cell>
          <cell r="J53">
            <v>4</v>
          </cell>
          <cell r="K53">
            <v>24</v>
          </cell>
          <cell r="L53">
            <v>16</v>
          </cell>
          <cell r="M53">
            <v>11</v>
          </cell>
          <cell r="N53">
            <v>21</v>
          </cell>
          <cell r="O53">
            <v>16</v>
          </cell>
          <cell r="P53">
            <v>20</v>
          </cell>
        </row>
        <row r="54">
          <cell r="A54" t="str">
            <v>Female</v>
          </cell>
          <cell r="B54">
            <v>41</v>
          </cell>
          <cell r="C54">
            <v>50</v>
          </cell>
          <cell r="D54">
            <v>78</v>
          </cell>
          <cell r="E54">
            <v>65</v>
          </cell>
          <cell r="F54">
            <v>63</v>
          </cell>
          <cell r="G54">
            <v>35</v>
          </cell>
          <cell r="H54">
            <v>88</v>
          </cell>
          <cell r="I54">
            <v>4</v>
          </cell>
          <cell r="J54">
            <v>1</v>
          </cell>
          <cell r="K54">
            <v>4</v>
          </cell>
          <cell r="L54">
            <v>6</v>
          </cell>
          <cell r="M54">
            <v>2</v>
          </cell>
          <cell r="N54">
            <v>5</v>
          </cell>
          <cell r="O54">
            <v>3</v>
          </cell>
          <cell r="P54">
            <v>7</v>
          </cell>
        </row>
        <row r="55">
          <cell r="A55" t="str">
            <v>Male</v>
          </cell>
          <cell r="B55">
            <v>61</v>
          </cell>
          <cell r="C55">
            <v>89</v>
          </cell>
          <cell r="D55">
            <v>152</v>
          </cell>
          <cell r="E55">
            <v>121</v>
          </cell>
          <cell r="F55">
            <v>80</v>
          </cell>
          <cell r="G55">
            <v>46</v>
          </cell>
          <cell r="H55">
            <v>151</v>
          </cell>
          <cell r="I55">
            <v>6</v>
          </cell>
          <cell r="J55">
            <v>1</v>
          </cell>
          <cell r="K55">
            <v>4</v>
          </cell>
          <cell r="L55">
            <v>6</v>
          </cell>
          <cell r="M55">
            <v>2</v>
          </cell>
          <cell r="N55">
            <v>5</v>
          </cell>
          <cell r="O55">
            <v>3</v>
          </cell>
          <cell r="P55">
            <v>7</v>
          </cell>
        </row>
        <row r="56">
          <cell r="A56" t="str">
            <v>Grand Total</v>
          </cell>
          <cell r="B56">
            <v>102</v>
          </cell>
          <cell r="C56">
            <v>139</v>
          </cell>
          <cell r="D56">
            <v>230</v>
          </cell>
          <cell r="E56">
            <v>186</v>
          </cell>
          <cell r="F56">
            <v>143</v>
          </cell>
          <cell r="G56">
            <v>81</v>
          </cell>
          <cell r="H56">
            <v>239</v>
          </cell>
          <cell r="I56">
            <v>7</v>
          </cell>
          <cell r="J56">
            <v>1</v>
          </cell>
          <cell r="K56">
            <v>4</v>
          </cell>
          <cell r="L56">
            <v>6</v>
          </cell>
          <cell r="M56">
            <v>2</v>
          </cell>
          <cell r="N56">
            <v>5</v>
          </cell>
          <cell r="O56">
            <v>3</v>
          </cell>
          <cell r="P56">
            <v>7</v>
          </cell>
        </row>
        <row r="57">
          <cell r="I57">
            <v>5</v>
          </cell>
          <cell r="J57">
            <v>1</v>
          </cell>
          <cell r="K57">
            <v>4</v>
          </cell>
          <cell r="L57">
            <v>6</v>
          </cell>
          <cell r="M57">
            <v>2</v>
          </cell>
          <cell r="N57">
            <v>5</v>
          </cell>
          <cell r="O57">
            <v>3</v>
          </cell>
          <cell r="P57">
            <v>7</v>
          </cell>
        </row>
        <row r="58">
          <cell r="I58">
            <v>3</v>
          </cell>
          <cell r="J58">
            <v>1</v>
          </cell>
          <cell r="K58">
            <v>4</v>
          </cell>
          <cell r="L58">
            <v>6</v>
          </cell>
          <cell r="M58">
            <v>2</v>
          </cell>
          <cell r="N58">
            <v>5</v>
          </cell>
          <cell r="O58">
            <v>3</v>
          </cell>
          <cell r="P58">
            <v>7</v>
          </cell>
        </row>
        <row r="59">
          <cell r="I59">
            <v>6</v>
          </cell>
          <cell r="J59">
            <v>1</v>
          </cell>
          <cell r="K59">
            <v>6</v>
          </cell>
          <cell r="L59">
            <v>2</v>
          </cell>
          <cell r="M59">
            <v>3</v>
          </cell>
          <cell r="N59">
            <v>7</v>
          </cell>
          <cell r="O59">
            <v>4</v>
          </cell>
          <cell r="P59">
            <v>5</v>
          </cell>
        </row>
        <row r="60">
          <cell r="I60">
            <v>2</v>
          </cell>
          <cell r="J60">
            <v>1</v>
          </cell>
          <cell r="K60">
            <v>6</v>
          </cell>
          <cell r="L60">
            <v>2</v>
          </cell>
          <cell r="M60">
            <v>3</v>
          </cell>
          <cell r="N60">
            <v>7</v>
          </cell>
          <cell r="O60">
            <v>4</v>
          </cell>
          <cell r="P60">
            <v>5</v>
          </cell>
        </row>
        <row r="61">
          <cell r="I61">
            <v>5</v>
          </cell>
          <cell r="J61">
            <v>1</v>
          </cell>
          <cell r="K61">
            <v>6</v>
          </cell>
          <cell r="L61">
            <v>2</v>
          </cell>
          <cell r="M61">
            <v>3</v>
          </cell>
          <cell r="N61">
            <v>7</v>
          </cell>
          <cell r="O61">
            <v>4</v>
          </cell>
          <cell r="P61">
            <v>5</v>
          </cell>
        </row>
        <row r="62">
          <cell r="I62">
            <v>7</v>
          </cell>
          <cell r="J62">
            <v>1</v>
          </cell>
          <cell r="K62">
            <v>6</v>
          </cell>
          <cell r="L62">
            <v>2</v>
          </cell>
          <cell r="M62">
            <v>3</v>
          </cell>
          <cell r="N62">
            <v>7</v>
          </cell>
          <cell r="O62">
            <v>4</v>
          </cell>
          <cell r="P62">
            <v>5</v>
          </cell>
        </row>
        <row r="63">
          <cell r="I63">
            <v>4</v>
          </cell>
          <cell r="J63">
            <v>1</v>
          </cell>
          <cell r="K63">
            <v>6</v>
          </cell>
          <cell r="L63">
            <v>2</v>
          </cell>
          <cell r="M63">
            <v>3</v>
          </cell>
          <cell r="N63">
            <v>7</v>
          </cell>
          <cell r="O63">
            <v>4</v>
          </cell>
          <cell r="P63">
            <v>5</v>
          </cell>
        </row>
        <row r="64">
          <cell r="I64">
            <v>7</v>
          </cell>
          <cell r="J64">
            <v>2</v>
          </cell>
          <cell r="K64">
            <v>14</v>
          </cell>
          <cell r="L64">
            <v>8</v>
          </cell>
          <cell r="M64">
            <v>6</v>
          </cell>
          <cell r="N64">
            <v>9</v>
          </cell>
          <cell r="O64">
            <v>9</v>
          </cell>
          <cell r="P64">
            <v>8</v>
          </cell>
        </row>
        <row r="65">
          <cell r="I65">
            <v>2</v>
          </cell>
          <cell r="J65">
            <v>1</v>
          </cell>
          <cell r="K65">
            <v>7</v>
          </cell>
          <cell r="L65">
            <v>2</v>
          </cell>
          <cell r="M65">
            <v>4</v>
          </cell>
          <cell r="N65">
            <v>6</v>
          </cell>
          <cell r="O65">
            <v>5</v>
          </cell>
          <cell r="P65">
            <v>3</v>
          </cell>
        </row>
        <row r="66">
          <cell r="I66">
            <v>3</v>
          </cell>
          <cell r="J66">
            <v>1</v>
          </cell>
          <cell r="K66">
            <v>7</v>
          </cell>
          <cell r="L66">
            <v>2</v>
          </cell>
          <cell r="M66">
            <v>4</v>
          </cell>
          <cell r="N66">
            <v>6</v>
          </cell>
          <cell r="O66">
            <v>5</v>
          </cell>
          <cell r="P66">
            <v>3</v>
          </cell>
        </row>
        <row r="67">
          <cell r="I67">
            <v>6</v>
          </cell>
          <cell r="J67">
            <v>1</v>
          </cell>
          <cell r="K67">
            <v>7</v>
          </cell>
          <cell r="L67">
            <v>2</v>
          </cell>
          <cell r="M67">
            <v>4</v>
          </cell>
          <cell r="N67">
            <v>6</v>
          </cell>
          <cell r="O67">
            <v>5</v>
          </cell>
          <cell r="P67">
            <v>3</v>
          </cell>
        </row>
        <row r="68">
          <cell r="I68">
            <v>5</v>
          </cell>
          <cell r="J68">
            <v>1</v>
          </cell>
          <cell r="K68">
            <v>7</v>
          </cell>
          <cell r="L68">
            <v>2</v>
          </cell>
          <cell r="M68">
            <v>4</v>
          </cell>
          <cell r="N68">
            <v>6</v>
          </cell>
          <cell r="O68">
            <v>5</v>
          </cell>
          <cell r="P68">
            <v>3</v>
          </cell>
        </row>
        <row r="69">
          <cell r="I69">
            <v>6</v>
          </cell>
          <cell r="J69">
            <v>1</v>
          </cell>
          <cell r="K69">
            <v>7</v>
          </cell>
          <cell r="L69">
            <v>6</v>
          </cell>
          <cell r="M69">
            <v>2</v>
          </cell>
          <cell r="N69">
            <v>3</v>
          </cell>
          <cell r="O69">
            <v>4</v>
          </cell>
          <cell r="P69">
            <v>5</v>
          </cell>
        </row>
        <row r="70">
          <cell r="I70">
            <v>5</v>
          </cell>
          <cell r="J70">
            <v>1</v>
          </cell>
          <cell r="K70">
            <v>7</v>
          </cell>
          <cell r="L70">
            <v>6</v>
          </cell>
          <cell r="M70">
            <v>2</v>
          </cell>
          <cell r="N70">
            <v>3</v>
          </cell>
          <cell r="O70">
            <v>4</v>
          </cell>
          <cell r="P70">
            <v>5</v>
          </cell>
        </row>
        <row r="71">
          <cell r="I71">
            <v>3</v>
          </cell>
          <cell r="J71">
            <v>1</v>
          </cell>
          <cell r="K71">
            <v>7</v>
          </cell>
          <cell r="L71">
            <v>6</v>
          </cell>
          <cell r="M71">
            <v>2</v>
          </cell>
          <cell r="N71">
            <v>3</v>
          </cell>
          <cell r="O71">
            <v>4</v>
          </cell>
          <cell r="P71">
            <v>5</v>
          </cell>
        </row>
        <row r="72">
          <cell r="I72">
            <v>4</v>
          </cell>
          <cell r="J72">
            <v>1</v>
          </cell>
          <cell r="K72">
            <v>7</v>
          </cell>
          <cell r="L72">
            <v>6</v>
          </cell>
          <cell r="M72">
            <v>2</v>
          </cell>
          <cell r="N72">
            <v>3</v>
          </cell>
          <cell r="O72">
            <v>4</v>
          </cell>
          <cell r="P72">
            <v>5</v>
          </cell>
        </row>
        <row r="73">
          <cell r="I73">
            <v>2</v>
          </cell>
          <cell r="J73">
            <v>42</v>
          </cell>
          <cell r="K73">
            <v>126</v>
          </cell>
          <cell r="L73">
            <v>39</v>
          </cell>
          <cell r="M73">
            <v>70</v>
          </cell>
          <cell r="N73">
            <v>133</v>
          </cell>
          <cell r="O73">
            <v>109</v>
          </cell>
          <cell r="P73">
            <v>69</v>
          </cell>
        </row>
        <row r="74">
          <cell r="I74">
            <v>4</v>
          </cell>
          <cell r="J74">
            <v>2</v>
          </cell>
          <cell r="K74">
            <v>4</v>
          </cell>
          <cell r="L74">
            <v>1</v>
          </cell>
          <cell r="M74">
            <v>5</v>
          </cell>
          <cell r="N74">
            <v>7</v>
          </cell>
          <cell r="O74">
            <v>6</v>
          </cell>
          <cell r="P74">
            <v>3</v>
          </cell>
        </row>
        <row r="75">
          <cell r="I75">
            <v>1</v>
          </cell>
          <cell r="J75">
            <v>2</v>
          </cell>
          <cell r="K75">
            <v>4</v>
          </cell>
          <cell r="L75">
            <v>1</v>
          </cell>
          <cell r="M75">
            <v>5</v>
          </cell>
          <cell r="N75">
            <v>7</v>
          </cell>
          <cell r="O75">
            <v>6</v>
          </cell>
          <cell r="P75">
            <v>3</v>
          </cell>
        </row>
        <row r="76">
          <cell r="I76">
            <v>3</v>
          </cell>
          <cell r="J76">
            <v>2</v>
          </cell>
          <cell r="K76">
            <v>4</v>
          </cell>
          <cell r="L76">
            <v>1</v>
          </cell>
          <cell r="M76">
            <v>5</v>
          </cell>
          <cell r="N76">
            <v>7</v>
          </cell>
          <cell r="O76">
            <v>6</v>
          </cell>
          <cell r="P76">
            <v>3</v>
          </cell>
        </row>
        <row r="77">
          <cell r="I77">
            <v>7</v>
          </cell>
          <cell r="J77">
            <v>2</v>
          </cell>
          <cell r="K77">
            <v>4</v>
          </cell>
          <cell r="L77">
            <v>1</v>
          </cell>
          <cell r="M77">
            <v>5</v>
          </cell>
          <cell r="N77">
            <v>7</v>
          </cell>
          <cell r="O77">
            <v>6</v>
          </cell>
          <cell r="P77">
            <v>3</v>
          </cell>
        </row>
        <row r="78">
          <cell r="I78">
            <v>6</v>
          </cell>
          <cell r="J78">
            <v>2</v>
          </cell>
          <cell r="K78">
            <v>4</v>
          </cell>
          <cell r="L78">
            <v>1</v>
          </cell>
          <cell r="M78">
            <v>5</v>
          </cell>
          <cell r="N78">
            <v>7</v>
          </cell>
          <cell r="O78">
            <v>6</v>
          </cell>
          <cell r="P78">
            <v>3</v>
          </cell>
        </row>
        <row r="79">
          <cell r="I79">
            <v>5</v>
          </cell>
          <cell r="J79">
            <v>8</v>
          </cell>
          <cell r="K79">
            <v>20</v>
          </cell>
          <cell r="L79">
            <v>7</v>
          </cell>
          <cell r="M79">
            <v>11</v>
          </cell>
          <cell r="N79">
            <v>24</v>
          </cell>
          <cell r="O79">
            <v>23</v>
          </cell>
          <cell r="P79">
            <v>19</v>
          </cell>
        </row>
        <row r="80">
          <cell r="I80">
            <v>1</v>
          </cell>
          <cell r="J80">
            <v>6</v>
          </cell>
          <cell r="K80">
            <v>15</v>
          </cell>
          <cell r="L80">
            <v>3</v>
          </cell>
          <cell r="M80">
            <v>10</v>
          </cell>
          <cell r="N80">
            <v>21</v>
          </cell>
          <cell r="O80">
            <v>16</v>
          </cell>
          <cell r="P80">
            <v>13</v>
          </cell>
        </row>
        <row r="81">
          <cell r="I81">
            <v>3</v>
          </cell>
          <cell r="J81">
            <v>2</v>
          </cell>
          <cell r="K81">
            <v>5</v>
          </cell>
          <cell r="L81">
            <v>1</v>
          </cell>
          <cell r="M81">
            <v>4</v>
          </cell>
          <cell r="N81">
            <v>7</v>
          </cell>
          <cell r="O81">
            <v>6</v>
          </cell>
          <cell r="P81">
            <v>3</v>
          </cell>
        </row>
        <row r="82">
          <cell r="I82">
            <v>7</v>
          </cell>
          <cell r="J82">
            <v>2</v>
          </cell>
          <cell r="K82">
            <v>5</v>
          </cell>
          <cell r="L82">
            <v>1</v>
          </cell>
          <cell r="M82">
            <v>4</v>
          </cell>
          <cell r="N82">
            <v>7</v>
          </cell>
          <cell r="O82">
            <v>6</v>
          </cell>
          <cell r="P82">
            <v>3</v>
          </cell>
        </row>
        <row r="83">
          <cell r="I83">
            <v>6</v>
          </cell>
          <cell r="J83">
            <v>2</v>
          </cell>
          <cell r="K83">
            <v>5</v>
          </cell>
          <cell r="L83">
            <v>1</v>
          </cell>
          <cell r="M83">
            <v>4</v>
          </cell>
          <cell r="N83">
            <v>7</v>
          </cell>
          <cell r="O83">
            <v>6</v>
          </cell>
          <cell r="P83">
            <v>3</v>
          </cell>
        </row>
        <row r="84">
          <cell r="I84">
            <v>4</v>
          </cell>
          <cell r="J84">
            <v>2</v>
          </cell>
          <cell r="K84">
            <v>5</v>
          </cell>
          <cell r="L84">
            <v>1</v>
          </cell>
          <cell r="M84">
            <v>3</v>
          </cell>
          <cell r="N84">
            <v>7</v>
          </cell>
          <cell r="O84">
            <v>6</v>
          </cell>
          <cell r="P84">
            <v>4</v>
          </cell>
        </row>
        <row r="85">
          <cell r="I85">
            <v>7</v>
          </cell>
          <cell r="J85">
            <v>2</v>
          </cell>
          <cell r="K85">
            <v>5</v>
          </cell>
          <cell r="L85">
            <v>1</v>
          </cell>
          <cell r="M85">
            <v>3</v>
          </cell>
          <cell r="N85">
            <v>7</v>
          </cell>
          <cell r="O85">
            <v>6</v>
          </cell>
          <cell r="P85">
            <v>4</v>
          </cell>
        </row>
        <row r="86">
          <cell r="I86">
            <v>6</v>
          </cell>
          <cell r="J86">
            <v>2</v>
          </cell>
          <cell r="K86">
            <v>5</v>
          </cell>
          <cell r="L86">
            <v>1</v>
          </cell>
          <cell r="M86">
            <v>3</v>
          </cell>
          <cell r="N86">
            <v>7</v>
          </cell>
          <cell r="O86">
            <v>6</v>
          </cell>
          <cell r="P86">
            <v>4</v>
          </cell>
        </row>
        <row r="87">
          <cell r="I87">
            <v>6</v>
          </cell>
          <cell r="J87">
            <v>2</v>
          </cell>
          <cell r="K87">
            <v>5</v>
          </cell>
          <cell r="L87">
            <v>1</v>
          </cell>
          <cell r="M87">
            <v>3</v>
          </cell>
          <cell r="N87">
            <v>7</v>
          </cell>
          <cell r="O87">
            <v>4</v>
          </cell>
          <cell r="P87">
            <v>6</v>
          </cell>
        </row>
        <row r="88">
          <cell r="I88">
            <v>7</v>
          </cell>
          <cell r="J88">
            <v>2</v>
          </cell>
          <cell r="K88">
            <v>5</v>
          </cell>
          <cell r="L88">
            <v>1</v>
          </cell>
          <cell r="M88">
            <v>3</v>
          </cell>
          <cell r="N88">
            <v>7</v>
          </cell>
          <cell r="O88">
            <v>4</v>
          </cell>
          <cell r="P88">
            <v>6</v>
          </cell>
        </row>
        <row r="89">
          <cell r="I89">
            <v>4</v>
          </cell>
          <cell r="J89">
            <v>2</v>
          </cell>
          <cell r="K89">
            <v>5</v>
          </cell>
          <cell r="L89">
            <v>1</v>
          </cell>
          <cell r="M89">
            <v>3</v>
          </cell>
          <cell r="N89">
            <v>7</v>
          </cell>
          <cell r="O89">
            <v>4</v>
          </cell>
          <cell r="P89">
            <v>6</v>
          </cell>
        </row>
        <row r="90">
          <cell r="I90">
            <v>4</v>
          </cell>
          <cell r="J90">
            <v>2</v>
          </cell>
          <cell r="K90">
            <v>5</v>
          </cell>
          <cell r="L90">
            <v>4</v>
          </cell>
          <cell r="M90">
            <v>1</v>
          </cell>
          <cell r="N90">
            <v>3</v>
          </cell>
          <cell r="O90">
            <v>7</v>
          </cell>
          <cell r="P90">
            <v>6</v>
          </cell>
        </row>
        <row r="91">
          <cell r="I91">
            <v>6</v>
          </cell>
          <cell r="J91">
            <v>2</v>
          </cell>
          <cell r="K91">
            <v>5</v>
          </cell>
          <cell r="L91">
            <v>4</v>
          </cell>
          <cell r="M91">
            <v>1</v>
          </cell>
          <cell r="N91">
            <v>3</v>
          </cell>
          <cell r="O91">
            <v>7</v>
          </cell>
          <cell r="P91">
            <v>6</v>
          </cell>
        </row>
        <row r="92">
          <cell r="I92">
            <v>3</v>
          </cell>
          <cell r="J92">
            <v>2</v>
          </cell>
          <cell r="K92">
            <v>5</v>
          </cell>
          <cell r="L92">
            <v>4</v>
          </cell>
          <cell r="M92">
            <v>1</v>
          </cell>
          <cell r="N92">
            <v>3</v>
          </cell>
          <cell r="O92">
            <v>7</v>
          </cell>
          <cell r="P92">
            <v>6</v>
          </cell>
        </row>
        <row r="93">
          <cell r="I93">
            <v>7</v>
          </cell>
          <cell r="J93">
            <v>2</v>
          </cell>
          <cell r="K93">
            <v>5</v>
          </cell>
          <cell r="L93">
            <v>4</v>
          </cell>
          <cell r="M93">
            <v>1</v>
          </cell>
          <cell r="N93">
            <v>3</v>
          </cell>
          <cell r="O93">
            <v>7</v>
          </cell>
          <cell r="P93">
            <v>6</v>
          </cell>
        </row>
        <row r="94">
          <cell r="I94">
            <v>6</v>
          </cell>
          <cell r="J94">
            <v>20</v>
          </cell>
          <cell r="K94">
            <v>60</v>
          </cell>
          <cell r="L94">
            <v>14</v>
          </cell>
          <cell r="M94">
            <v>36</v>
          </cell>
          <cell r="N94">
            <v>70</v>
          </cell>
          <cell r="O94">
            <v>49</v>
          </cell>
          <cell r="P94">
            <v>31</v>
          </cell>
        </row>
        <row r="95">
          <cell r="I95">
            <v>1</v>
          </cell>
          <cell r="J95">
            <v>16</v>
          </cell>
          <cell r="K95">
            <v>48</v>
          </cell>
          <cell r="L95">
            <v>8</v>
          </cell>
          <cell r="M95">
            <v>28</v>
          </cell>
          <cell r="N95">
            <v>56</v>
          </cell>
          <cell r="O95">
            <v>39</v>
          </cell>
          <cell r="P95">
            <v>29</v>
          </cell>
        </row>
        <row r="96">
          <cell r="I96">
            <v>3</v>
          </cell>
          <cell r="J96">
            <v>8</v>
          </cell>
          <cell r="K96">
            <v>24</v>
          </cell>
          <cell r="L96">
            <v>4</v>
          </cell>
          <cell r="M96">
            <v>16</v>
          </cell>
          <cell r="N96">
            <v>28</v>
          </cell>
          <cell r="O96">
            <v>20</v>
          </cell>
          <cell r="P96">
            <v>12</v>
          </cell>
        </row>
        <row r="97">
          <cell r="I97">
            <v>7</v>
          </cell>
          <cell r="J97">
            <v>8</v>
          </cell>
          <cell r="K97">
            <v>24</v>
          </cell>
          <cell r="L97">
            <v>4</v>
          </cell>
          <cell r="M97">
            <v>16</v>
          </cell>
          <cell r="N97">
            <v>28</v>
          </cell>
          <cell r="O97">
            <v>20</v>
          </cell>
          <cell r="P97">
            <v>12</v>
          </cell>
        </row>
        <row r="98">
          <cell r="I98">
            <v>5</v>
          </cell>
          <cell r="J98">
            <v>8</v>
          </cell>
          <cell r="K98">
            <v>24</v>
          </cell>
          <cell r="L98">
            <v>4</v>
          </cell>
          <cell r="M98">
            <v>16</v>
          </cell>
          <cell r="N98">
            <v>28</v>
          </cell>
          <cell r="O98">
            <v>20</v>
          </cell>
          <cell r="P98">
            <v>12</v>
          </cell>
        </row>
        <row r="99">
          <cell r="B99" t="str">
            <v>Count of Reason_Equity</v>
          </cell>
          <cell r="I99">
            <v>4</v>
          </cell>
          <cell r="J99">
            <v>6</v>
          </cell>
          <cell r="K99">
            <v>18</v>
          </cell>
          <cell r="L99">
            <v>3</v>
          </cell>
          <cell r="M99">
            <v>9</v>
          </cell>
          <cell r="N99">
            <v>21</v>
          </cell>
          <cell r="O99">
            <v>15</v>
          </cell>
          <cell r="P99">
            <v>12</v>
          </cell>
        </row>
        <row r="100">
          <cell r="A100" t="str">
            <v>Education</v>
          </cell>
          <cell r="B100">
            <v>3</v>
          </cell>
          <cell r="I100">
            <v>7</v>
          </cell>
          <cell r="J100">
            <v>6</v>
          </cell>
          <cell r="K100">
            <v>18</v>
          </cell>
          <cell r="L100">
            <v>3</v>
          </cell>
          <cell r="M100">
            <v>9</v>
          </cell>
          <cell r="N100">
            <v>21</v>
          </cell>
          <cell r="O100">
            <v>15</v>
          </cell>
          <cell r="P100">
            <v>12</v>
          </cell>
        </row>
        <row r="101">
          <cell r="A101" t="str">
            <v>Health Care</v>
          </cell>
          <cell r="B101">
            <v>13</v>
          </cell>
          <cell r="I101">
            <v>5</v>
          </cell>
          <cell r="J101">
            <v>6</v>
          </cell>
          <cell r="K101">
            <v>18</v>
          </cell>
          <cell r="L101">
            <v>3</v>
          </cell>
          <cell r="M101">
            <v>9</v>
          </cell>
          <cell r="N101">
            <v>21</v>
          </cell>
          <cell r="O101">
            <v>15</v>
          </cell>
          <cell r="P101">
            <v>12</v>
          </cell>
        </row>
        <row r="102">
          <cell r="A102" t="str">
            <v>Retirement Plan</v>
          </cell>
          <cell r="B102">
            <v>24</v>
          </cell>
          <cell r="I102">
            <v>5</v>
          </cell>
          <cell r="J102">
            <v>2</v>
          </cell>
          <cell r="K102">
            <v>6</v>
          </cell>
          <cell r="L102">
            <v>1</v>
          </cell>
          <cell r="M102">
            <v>3</v>
          </cell>
          <cell r="N102">
            <v>7</v>
          </cell>
          <cell r="O102">
            <v>4</v>
          </cell>
          <cell r="P102">
            <v>5</v>
          </cell>
        </row>
        <row r="103">
          <cell r="A103" t="str">
            <v>Grand Total</v>
          </cell>
          <cell r="B103">
            <v>40</v>
          </cell>
          <cell r="I103">
            <v>7</v>
          </cell>
          <cell r="J103">
            <v>2</v>
          </cell>
          <cell r="K103">
            <v>6</v>
          </cell>
          <cell r="L103">
            <v>1</v>
          </cell>
          <cell r="M103">
            <v>3</v>
          </cell>
          <cell r="N103">
            <v>7</v>
          </cell>
          <cell r="O103">
            <v>4</v>
          </cell>
          <cell r="P103">
            <v>5</v>
          </cell>
        </row>
        <row r="104">
          <cell r="I104">
            <v>4</v>
          </cell>
          <cell r="J104">
            <v>2</v>
          </cell>
          <cell r="K104">
            <v>6</v>
          </cell>
          <cell r="L104">
            <v>1</v>
          </cell>
          <cell r="M104">
            <v>3</v>
          </cell>
          <cell r="N104">
            <v>7</v>
          </cell>
          <cell r="O104">
            <v>4</v>
          </cell>
          <cell r="P104">
            <v>5</v>
          </cell>
        </row>
        <row r="105">
          <cell r="I105">
            <v>3</v>
          </cell>
          <cell r="J105">
            <v>4</v>
          </cell>
          <cell r="K105">
            <v>12</v>
          </cell>
          <cell r="L105">
            <v>6</v>
          </cell>
          <cell r="M105">
            <v>8</v>
          </cell>
          <cell r="N105">
            <v>14</v>
          </cell>
          <cell r="O105">
            <v>10</v>
          </cell>
          <cell r="P105">
            <v>2</v>
          </cell>
        </row>
        <row r="106">
          <cell r="I106">
            <v>1</v>
          </cell>
          <cell r="J106">
            <v>4</v>
          </cell>
          <cell r="K106">
            <v>12</v>
          </cell>
          <cell r="L106">
            <v>6</v>
          </cell>
          <cell r="M106">
            <v>8</v>
          </cell>
          <cell r="N106">
            <v>14</v>
          </cell>
          <cell r="O106">
            <v>10</v>
          </cell>
          <cell r="P106">
            <v>2</v>
          </cell>
        </row>
        <row r="107">
          <cell r="I107">
            <v>7</v>
          </cell>
          <cell r="J107">
            <v>4</v>
          </cell>
          <cell r="K107">
            <v>12</v>
          </cell>
          <cell r="L107">
            <v>6</v>
          </cell>
          <cell r="M107">
            <v>8</v>
          </cell>
          <cell r="N107">
            <v>14</v>
          </cell>
          <cell r="O107">
            <v>10</v>
          </cell>
          <cell r="P107">
            <v>2</v>
          </cell>
        </row>
        <row r="108">
          <cell r="I108">
            <v>5</v>
          </cell>
          <cell r="J108">
            <v>4</v>
          </cell>
          <cell r="K108">
            <v>12</v>
          </cell>
          <cell r="L108">
            <v>6</v>
          </cell>
          <cell r="M108">
            <v>8</v>
          </cell>
          <cell r="N108">
            <v>14</v>
          </cell>
          <cell r="O108">
            <v>10</v>
          </cell>
          <cell r="P108">
            <v>2</v>
          </cell>
        </row>
        <row r="109">
          <cell r="I109">
            <v>7</v>
          </cell>
          <cell r="J109">
            <v>12</v>
          </cell>
          <cell r="K109">
            <v>42</v>
          </cell>
          <cell r="L109">
            <v>17</v>
          </cell>
          <cell r="M109">
            <v>18</v>
          </cell>
          <cell r="N109">
            <v>32</v>
          </cell>
          <cell r="O109">
            <v>31</v>
          </cell>
          <cell r="P109">
            <v>16</v>
          </cell>
        </row>
        <row r="110">
          <cell r="I110">
            <v>1</v>
          </cell>
          <cell r="J110">
            <v>6</v>
          </cell>
          <cell r="K110">
            <v>21</v>
          </cell>
          <cell r="L110">
            <v>3</v>
          </cell>
          <cell r="M110">
            <v>11</v>
          </cell>
          <cell r="N110">
            <v>17</v>
          </cell>
          <cell r="O110">
            <v>16</v>
          </cell>
          <cell r="P110">
            <v>10</v>
          </cell>
        </row>
        <row r="111">
          <cell r="I111">
            <v>3</v>
          </cell>
          <cell r="J111">
            <v>4</v>
          </cell>
          <cell r="K111">
            <v>14</v>
          </cell>
          <cell r="L111">
            <v>2</v>
          </cell>
          <cell r="M111">
            <v>8</v>
          </cell>
          <cell r="N111">
            <v>11</v>
          </cell>
          <cell r="O111">
            <v>11</v>
          </cell>
          <cell r="P111">
            <v>6</v>
          </cell>
        </row>
        <row r="112">
          <cell r="I112">
            <v>5</v>
          </cell>
          <cell r="J112">
            <v>2</v>
          </cell>
          <cell r="K112">
            <v>7</v>
          </cell>
          <cell r="L112">
            <v>1</v>
          </cell>
          <cell r="M112">
            <v>4</v>
          </cell>
          <cell r="N112">
            <v>5</v>
          </cell>
          <cell r="O112">
            <v>6</v>
          </cell>
          <cell r="P112">
            <v>3</v>
          </cell>
        </row>
        <row r="113">
          <cell r="I113">
            <v>6</v>
          </cell>
          <cell r="J113">
            <v>2</v>
          </cell>
          <cell r="K113">
            <v>7</v>
          </cell>
          <cell r="L113">
            <v>1</v>
          </cell>
          <cell r="M113">
            <v>4</v>
          </cell>
          <cell r="N113">
            <v>5</v>
          </cell>
          <cell r="O113">
            <v>6</v>
          </cell>
          <cell r="P113">
            <v>3</v>
          </cell>
        </row>
        <row r="114">
          <cell r="I114">
            <v>6</v>
          </cell>
          <cell r="J114">
            <v>2</v>
          </cell>
          <cell r="K114">
            <v>7</v>
          </cell>
          <cell r="L114">
            <v>1</v>
          </cell>
          <cell r="M114">
            <v>4</v>
          </cell>
          <cell r="N114">
            <v>6</v>
          </cell>
          <cell r="O114">
            <v>5</v>
          </cell>
          <cell r="P114">
            <v>3</v>
          </cell>
        </row>
        <row r="115">
          <cell r="I115">
            <v>5</v>
          </cell>
          <cell r="J115">
            <v>2</v>
          </cell>
          <cell r="K115">
            <v>7</v>
          </cell>
          <cell r="L115">
            <v>1</v>
          </cell>
          <cell r="M115">
            <v>4</v>
          </cell>
          <cell r="N115">
            <v>6</v>
          </cell>
          <cell r="O115">
            <v>5</v>
          </cell>
          <cell r="P115">
            <v>3</v>
          </cell>
        </row>
        <row r="116">
          <cell r="I116">
            <v>4</v>
          </cell>
          <cell r="J116">
            <v>2</v>
          </cell>
          <cell r="K116">
            <v>7</v>
          </cell>
          <cell r="L116">
            <v>1</v>
          </cell>
          <cell r="M116">
            <v>3</v>
          </cell>
          <cell r="N116">
            <v>6</v>
          </cell>
          <cell r="O116">
            <v>5</v>
          </cell>
          <cell r="P116">
            <v>4</v>
          </cell>
        </row>
        <row r="117">
          <cell r="I117">
            <v>6</v>
          </cell>
          <cell r="J117">
            <v>2</v>
          </cell>
          <cell r="K117">
            <v>7</v>
          </cell>
          <cell r="L117">
            <v>1</v>
          </cell>
          <cell r="M117">
            <v>3</v>
          </cell>
          <cell r="N117">
            <v>6</v>
          </cell>
          <cell r="O117">
            <v>5</v>
          </cell>
          <cell r="P117">
            <v>4</v>
          </cell>
        </row>
        <row r="118">
          <cell r="B118" t="str">
            <v>Count of Invest_Monitor</v>
          </cell>
          <cell r="I118">
            <v>5</v>
          </cell>
          <cell r="J118">
            <v>2</v>
          </cell>
          <cell r="K118">
            <v>7</v>
          </cell>
          <cell r="L118">
            <v>1</v>
          </cell>
          <cell r="M118">
            <v>3</v>
          </cell>
          <cell r="N118">
            <v>6</v>
          </cell>
          <cell r="O118">
            <v>5</v>
          </cell>
          <cell r="P118">
            <v>4</v>
          </cell>
        </row>
        <row r="119">
          <cell r="A119" t="str">
            <v>Daily</v>
          </cell>
          <cell r="B119">
            <v>4</v>
          </cell>
          <cell r="I119">
            <v>4</v>
          </cell>
          <cell r="J119">
            <v>2</v>
          </cell>
          <cell r="K119">
            <v>7</v>
          </cell>
          <cell r="L119">
            <v>4</v>
          </cell>
          <cell r="M119">
            <v>3</v>
          </cell>
          <cell r="N119">
            <v>6</v>
          </cell>
          <cell r="O119">
            <v>5</v>
          </cell>
          <cell r="P119">
            <v>1</v>
          </cell>
        </row>
        <row r="120">
          <cell r="A120" t="str">
            <v>Monthly</v>
          </cell>
          <cell r="B120">
            <v>29</v>
          </cell>
          <cell r="I120">
            <v>1</v>
          </cell>
          <cell r="J120">
            <v>2</v>
          </cell>
          <cell r="K120">
            <v>7</v>
          </cell>
          <cell r="L120">
            <v>4</v>
          </cell>
          <cell r="M120">
            <v>3</v>
          </cell>
          <cell r="N120">
            <v>6</v>
          </cell>
          <cell r="O120">
            <v>5</v>
          </cell>
          <cell r="P120">
            <v>1</v>
          </cell>
        </row>
        <row r="121">
          <cell r="A121" t="str">
            <v>Weekly</v>
          </cell>
          <cell r="B121">
            <v>7</v>
          </cell>
          <cell r="I121">
            <v>6</v>
          </cell>
          <cell r="J121">
            <v>2</v>
          </cell>
          <cell r="K121">
            <v>7</v>
          </cell>
          <cell r="L121">
            <v>4</v>
          </cell>
          <cell r="M121">
            <v>3</v>
          </cell>
          <cell r="N121">
            <v>6</v>
          </cell>
          <cell r="O121">
            <v>5</v>
          </cell>
          <cell r="P121">
            <v>1</v>
          </cell>
        </row>
        <row r="122">
          <cell r="A122" t="str">
            <v>Grand Total</v>
          </cell>
          <cell r="B122">
            <v>40</v>
          </cell>
          <cell r="I122">
            <v>5</v>
          </cell>
          <cell r="J122">
            <v>2</v>
          </cell>
          <cell r="K122">
            <v>7</v>
          </cell>
          <cell r="L122">
            <v>4</v>
          </cell>
          <cell r="M122">
            <v>3</v>
          </cell>
          <cell r="N122">
            <v>6</v>
          </cell>
          <cell r="O122">
            <v>5</v>
          </cell>
          <cell r="P122">
            <v>1</v>
          </cell>
        </row>
        <row r="123">
          <cell r="I123">
            <v>5</v>
          </cell>
          <cell r="J123">
            <v>4</v>
          </cell>
          <cell r="K123">
            <v>14</v>
          </cell>
          <cell r="L123">
            <v>10</v>
          </cell>
          <cell r="M123">
            <v>4</v>
          </cell>
          <cell r="N123">
            <v>9</v>
          </cell>
          <cell r="O123">
            <v>10</v>
          </cell>
          <cell r="P123">
            <v>5</v>
          </cell>
        </row>
        <row r="124">
          <cell r="I124">
            <v>1</v>
          </cell>
          <cell r="J124">
            <v>2</v>
          </cell>
          <cell r="K124">
            <v>7</v>
          </cell>
          <cell r="L124">
            <v>5</v>
          </cell>
          <cell r="M124">
            <v>3</v>
          </cell>
          <cell r="N124">
            <v>6</v>
          </cell>
          <cell r="O124">
            <v>4</v>
          </cell>
          <cell r="P124">
            <v>1</v>
          </cell>
        </row>
        <row r="125">
          <cell r="I125">
            <v>6</v>
          </cell>
          <cell r="J125">
            <v>2</v>
          </cell>
          <cell r="K125">
            <v>7</v>
          </cell>
          <cell r="L125">
            <v>5</v>
          </cell>
          <cell r="M125">
            <v>3</v>
          </cell>
          <cell r="N125">
            <v>6</v>
          </cell>
          <cell r="O125">
            <v>4</v>
          </cell>
          <cell r="P125">
            <v>1</v>
          </cell>
        </row>
        <row r="126">
          <cell r="I126">
            <v>4</v>
          </cell>
          <cell r="J126">
            <v>2</v>
          </cell>
          <cell r="K126">
            <v>7</v>
          </cell>
          <cell r="L126">
            <v>5</v>
          </cell>
          <cell r="M126">
            <v>3</v>
          </cell>
          <cell r="N126">
            <v>6</v>
          </cell>
          <cell r="O126">
            <v>4</v>
          </cell>
          <cell r="P126">
            <v>1</v>
          </cell>
        </row>
        <row r="127">
          <cell r="I127">
            <v>4</v>
          </cell>
          <cell r="J127">
            <v>2</v>
          </cell>
          <cell r="K127">
            <v>7</v>
          </cell>
          <cell r="L127">
            <v>5</v>
          </cell>
          <cell r="M127">
            <v>1</v>
          </cell>
          <cell r="N127">
            <v>3</v>
          </cell>
          <cell r="O127">
            <v>6</v>
          </cell>
          <cell r="P127">
            <v>4</v>
          </cell>
        </row>
        <row r="128">
          <cell r="I128">
            <v>3</v>
          </cell>
          <cell r="J128">
            <v>2</v>
          </cell>
          <cell r="K128">
            <v>7</v>
          </cell>
          <cell r="L128">
            <v>5</v>
          </cell>
          <cell r="M128">
            <v>1</v>
          </cell>
          <cell r="N128">
            <v>3</v>
          </cell>
          <cell r="O128">
            <v>6</v>
          </cell>
          <cell r="P128">
            <v>4</v>
          </cell>
        </row>
        <row r="129">
          <cell r="I129">
            <v>6</v>
          </cell>
          <cell r="J129">
            <v>2</v>
          </cell>
          <cell r="K129">
            <v>7</v>
          </cell>
          <cell r="L129">
            <v>5</v>
          </cell>
          <cell r="M129">
            <v>1</v>
          </cell>
          <cell r="N129">
            <v>3</v>
          </cell>
          <cell r="O129">
            <v>6</v>
          </cell>
          <cell r="P129">
            <v>4</v>
          </cell>
        </row>
        <row r="130">
          <cell r="I130">
            <v>3</v>
          </cell>
          <cell r="J130">
            <v>27</v>
          </cell>
          <cell r="K130">
            <v>59</v>
          </cell>
          <cell r="L130">
            <v>12</v>
          </cell>
          <cell r="M130">
            <v>34</v>
          </cell>
          <cell r="N130">
            <v>54</v>
          </cell>
          <cell r="O130">
            <v>37</v>
          </cell>
          <cell r="P130">
            <v>29</v>
          </cell>
        </row>
        <row r="131">
          <cell r="I131">
            <v>6</v>
          </cell>
          <cell r="J131">
            <v>12</v>
          </cell>
          <cell r="K131">
            <v>24</v>
          </cell>
          <cell r="L131">
            <v>5</v>
          </cell>
          <cell r="M131">
            <v>10</v>
          </cell>
          <cell r="N131">
            <v>28</v>
          </cell>
          <cell r="O131">
            <v>18</v>
          </cell>
          <cell r="P131">
            <v>15</v>
          </cell>
        </row>
        <row r="132">
          <cell r="I132">
            <v>1</v>
          </cell>
          <cell r="J132">
            <v>9</v>
          </cell>
          <cell r="K132">
            <v>18</v>
          </cell>
          <cell r="L132">
            <v>3</v>
          </cell>
          <cell r="M132">
            <v>6</v>
          </cell>
          <cell r="N132">
            <v>21</v>
          </cell>
          <cell r="O132">
            <v>13</v>
          </cell>
          <cell r="P132">
            <v>14</v>
          </cell>
        </row>
        <row r="133">
          <cell r="I133">
            <v>4</v>
          </cell>
          <cell r="J133">
            <v>3</v>
          </cell>
          <cell r="K133">
            <v>6</v>
          </cell>
          <cell r="L133">
            <v>1</v>
          </cell>
          <cell r="M133">
            <v>2</v>
          </cell>
          <cell r="N133">
            <v>7</v>
          </cell>
          <cell r="O133">
            <v>5</v>
          </cell>
          <cell r="P133">
            <v>4</v>
          </cell>
        </row>
        <row r="134">
          <cell r="I134">
            <v>7</v>
          </cell>
          <cell r="J134">
            <v>3</v>
          </cell>
          <cell r="K134">
            <v>6</v>
          </cell>
          <cell r="L134">
            <v>1</v>
          </cell>
          <cell r="M134">
            <v>2</v>
          </cell>
          <cell r="N134">
            <v>7</v>
          </cell>
          <cell r="O134">
            <v>5</v>
          </cell>
          <cell r="P134">
            <v>4</v>
          </cell>
        </row>
        <row r="135">
          <cell r="I135">
            <v>5</v>
          </cell>
          <cell r="J135">
            <v>3</v>
          </cell>
          <cell r="K135">
            <v>6</v>
          </cell>
          <cell r="L135">
            <v>1</v>
          </cell>
          <cell r="M135">
            <v>2</v>
          </cell>
          <cell r="N135">
            <v>7</v>
          </cell>
          <cell r="O135">
            <v>5</v>
          </cell>
          <cell r="P135">
            <v>4</v>
          </cell>
        </row>
        <row r="136">
          <cell r="I136">
            <v>5</v>
          </cell>
          <cell r="J136">
            <v>6</v>
          </cell>
          <cell r="K136">
            <v>12</v>
          </cell>
          <cell r="L136">
            <v>2</v>
          </cell>
          <cell r="M136">
            <v>4</v>
          </cell>
          <cell r="N136">
            <v>14</v>
          </cell>
          <cell r="O136">
            <v>8</v>
          </cell>
          <cell r="P136">
            <v>10</v>
          </cell>
        </row>
        <row r="137">
          <cell r="I137">
            <v>7</v>
          </cell>
          <cell r="J137">
            <v>6</v>
          </cell>
          <cell r="K137">
            <v>12</v>
          </cell>
          <cell r="L137">
            <v>2</v>
          </cell>
          <cell r="M137">
            <v>4</v>
          </cell>
          <cell r="N137">
            <v>14</v>
          </cell>
          <cell r="O137">
            <v>8</v>
          </cell>
          <cell r="P137">
            <v>10</v>
          </cell>
        </row>
        <row r="138">
          <cell r="I138">
            <v>4</v>
          </cell>
          <cell r="J138">
            <v>6</v>
          </cell>
          <cell r="K138">
            <v>12</v>
          </cell>
          <cell r="L138">
            <v>2</v>
          </cell>
          <cell r="M138">
            <v>4</v>
          </cell>
          <cell r="N138">
            <v>14</v>
          </cell>
          <cell r="O138">
            <v>8</v>
          </cell>
          <cell r="P138">
            <v>10</v>
          </cell>
        </row>
        <row r="139">
          <cell r="I139">
            <v>2</v>
          </cell>
          <cell r="J139">
            <v>3</v>
          </cell>
          <cell r="K139">
            <v>6</v>
          </cell>
          <cell r="L139">
            <v>2</v>
          </cell>
          <cell r="M139">
            <v>4</v>
          </cell>
          <cell r="N139">
            <v>7</v>
          </cell>
          <cell r="O139">
            <v>5</v>
          </cell>
          <cell r="P139">
            <v>1</v>
          </cell>
        </row>
        <row r="140">
          <cell r="I140">
            <v>1</v>
          </cell>
          <cell r="J140">
            <v>3</v>
          </cell>
          <cell r="K140">
            <v>6</v>
          </cell>
          <cell r="L140">
            <v>2</v>
          </cell>
          <cell r="M140">
            <v>4</v>
          </cell>
          <cell r="N140">
            <v>7</v>
          </cell>
          <cell r="O140">
            <v>5</v>
          </cell>
          <cell r="P140">
            <v>1</v>
          </cell>
        </row>
        <row r="141">
          <cell r="I141">
            <v>7</v>
          </cell>
          <cell r="J141">
            <v>3</v>
          </cell>
          <cell r="K141">
            <v>6</v>
          </cell>
          <cell r="L141">
            <v>2</v>
          </cell>
          <cell r="M141">
            <v>4</v>
          </cell>
          <cell r="N141">
            <v>7</v>
          </cell>
          <cell r="O141">
            <v>5</v>
          </cell>
          <cell r="P141">
            <v>1</v>
          </cell>
        </row>
        <row r="142">
          <cell r="I142">
            <v>5</v>
          </cell>
          <cell r="J142">
            <v>3</v>
          </cell>
          <cell r="K142">
            <v>6</v>
          </cell>
          <cell r="L142">
            <v>2</v>
          </cell>
          <cell r="M142">
            <v>4</v>
          </cell>
          <cell r="N142">
            <v>7</v>
          </cell>
          <cell r="O142">
            <v>5</v>
          </cell>
          <cell r="P142">
            <v>1</v>
          </cell>
        </row>
        <row r="143">
          <cell r="I143">
            <v>7</v>
          </cell>
          <cell r="J143">
            <v>15</v>
          </cell>
          <cell r="K143">
            <v>35</v>
          </cell>
          <cell r="L143">
            <v>7</v>
          </cell>
          <cell r="M143">
            <v>24</v>
          </cell>
          <cell r="N143">
            <v>26</v>
          </cell>
          <cell r="O143">
            <v>19</v>
          </cell>
          <cell r="P143">
            <v>14</v>
          </cell>
        </row>
        <row r="144">
          <cell r="I144">
            <v>1</v>
          </cell>
          <cell r="J144">
            <v>9</v>
          </cell>
          <cell r="K144">
            <v>21</v>
          </cell>
          <cell r="L144">
            <v>3</v>
          </cell>
          <cell r="M144">
            <v>16</v>
          </cell>
          <cell r="N144">
            <v>14</v>
          </cell>
          <cell r="O144">
            <v>9</v>
          </cell>
          <cell r="P144">
            <v>12</v>
          </cell>
        </row>
        <row r="145">
          <cell r="I145">
            <v>2</v>
          </cell>
          <cell r="J145">
            <v>3</v>
          </cell>
          <cell r="K145">
            <v>7</v>
          </cell>
          <cell r="L145">
            <v>1</v>
          </cell>
          <cell r="M145">
            <v>4</v>
          </cell>
          <cell r="N145">
            <v>6</v>
          </cell>
          <cell r="O145">
            <v>5</v>
          </cell>
          <cell r="P145">
            <v>2</v>
          </cell>
        </row>
        <row r="146">
          <cell r="I146">
            <v>6</v>
          </cell>
          <cell r="J146">
            <v>3</v>
          </cell>
          <cell r="K146">
            <v>7</v>
          </cell>
          <cell r="L146">
            <v>1</v>
          </cell>
          <cell r="M146">
            <v>4</v>
          </cell>
          <cell r="N146">
            <v>6</v>
          </cell>
          <cell r="O146">
            <v>5</v>
          </cell>
          <cell r="P146">
            <v>2</v>
          </cell>
        </row>
        <row r="147">
          <cell r="I147">
            <v>5</v>
          </cell>
          <cell r="J147">
            <v>3</v>
          </cell>
          <cell r="K147">
            <v>7</v>
          </cell>
          <cell r="L147">
            <v>1</v>
          </cell>
          <cell r="M147">
            <v>4</v>
          </cell>
          <cell r="N147">
            <v>6</v>
          </cell>
          <cell r="O147">
            <v>5</v>
          </cell>
          <cell r="P147">
            <v>2</v>
          </cell>
        </row>
        <row r="148">
          <cell r="I148">
            <v>5</v>
          </cell>
          <cell r="J148">
            <v>6</v>
          </cell>
          <cell r="K148">
            <v>14</v>
          </cell>
          <cell r="L148">
            <v>2</v>
          </cell>
          <cell r="M148">
            <v>12</v>
          </cell>
          <cell r="N148">
            <v>8</v>
          </cell>
          <cell r="O148">
            <v>4</v>
          </cell>
          <cell r="P148">
            <v>10</v>
          </cell>
        </row>
        <row r="149">
          <cell r="I149">
            <v>4</v>
          </cell>
          <cell r="J149">
            <v>6</v>
          </cell>
          <cell r="K149">
            <v>14</v>
          </cell>
          <cell r="L149">
            <v>2</v>
          </cell>
          <cell r="M149">
            <v>12</v>
          </cell>
          <cell r="N149">
            <v>8</v>
          </cell>
          <cell r="O149">
            <v>4</v>
          </cell>
          <cell r="P149">
            <v>10</v>
          </cell>
        </row>
        <row r="150">
          <cell r="I150">
            <v>2</v>
          </cell>
          <cell r="J150">
            <v>6</v>
          </cell>
          <cell r="K150">
            <v>14</v>
          </cell>
          <cell r="L150">
            <v>2</v>
          </cell>
          <cell r="M150">
            <v>12</v>
          </cell>
          <cell r="N150">
            <v>8</v>
          </cell>
          <cell r="O150">
            <v>4</v>
          </cell>
          <cell r="P150">
            <v>10</v>
          </cell>
        </row>
        <row r="151">
          <cell r="I151">
            <v>2</v>
          </cell>
          <cell r="J151">
            <v>6</v>
          </cell>
          <cell r="K151">
            <v>14</v>
          </cell>
          <cell r="L151">
            <v>4</v>
          </cell>
          <cell r="M151">
            <v>8</v>
          </cell>
          <cell r="N151">
            <v>12</v>
          </cell>
          <cell r="O151">
            <v>10</v>
          </cell>
          <cell r="P151">
            <v>2</v>
          </cell>
        </row>
        <row r="152">
          <cell r="I152">
            <v>1</v>
          </cell>
          <cell r="J152">
            <v>6</v>
          </cell>
          <cell r="K152">
            <v>14</v>
          </cell>
          <cell r="L152">
            <v>4</v>
          </cell>
          <cell r="M152">
            <v>8</v>
          </cell>
          <cell r="N152">
            <v>12</v>
          </cell>
          <cell r="O152">
            <v>10</v>
          </cell>
          <cell r="P152">
            <v>2</v>
          </cell>
        </row>
        <row r="153">
          <cell r="I153">
            <v>6</v>
          </cell>
          <cell r="J153">
            <v>6</v>
          </cell>
          <cell r="K153">
            <v>14</v>
          </cell>
          <cell r="L153">
            <v>4</v>
          </cell>
          <cell r="M153">
            <v>8</v>
          </cell>
          <cell r="N153">
            <v>12</v>
          </cell>
          <cell r="O153">
            <v>10</v>
          </cell>
          <cell r="P153">
            <v>2</v>
          </cell>
        </row>
        <row r="154">
          <cell r="I154">
            <v>5</v>
          </cell>
          <cell r="J154">
            <v>6</v>
          </cell>
          <cell r="K154">
            <v>14</v>
          </cell>
          <cell r="L154">
            <v>4</v>
          </cell>
          <cell r="M154">
            <v>8</v>
          </cell>
          <cell r="N154">
            <v>12</v>
          </cell>
          <cell r="O154">
            <v>10</v>
          </cell>
          <cell r="P154">
            <v>2</v>
          </cell>
        </row>
        <row r="155">
          <cell r="I155">
            <v>4</v>
          </cell>
          <cell r="J155">
            <v>12</v>
          </cell>
          <cell r="K155">
            <v>19</v>
          </cell>
          <cell r="L155">
            <v>10</v>
          </cell>
          <cell r="M155">
            <v>11</v>
          </cell>
          <cell r="N155">
            <v>8</v>
          </cell>
          <cell r="O155">
            <v>10</v>
          </cell>
          <cell r="P155">
            <v>14</v>
          </cell>
        </row>
        <row r="156">
          <cell r="I156">
            <v>6</v>
          </cell>
          <cell r="J156">
            <v>8</v>
          </cell>
          <cell r="K156">
            <v>12</v>
          </cell>
          <cell r="L156">
            <v>4</v>
          </cell>
          <cell r="M156">
            <v>8</v>
          </cell>
          <cell r="N156">
            <v>6</v>
          </cell>
          <cell r="O156">
            <v>9</v>
          </cell>
          <cell r="P156">
            <v>9</v>
          </cell>
        </row>
        <row r="157">
          <cell r="I157">
            <v>1</v>
          </cell>
          <cell r="J157">
            <v>4</v>
          </cell>
          <cell r="K157">
            <v>6</v>
          </cell>
          <cell r="L157">
            <v>1</v>
          </cell>
          <cell r="M157">
            <v>3</v>
          </cell>
          <cell r="N157">
            <v>5</v>
          </cell>
          <cell r="O157">
            <v>7</v>
          </cell>
          <cell r="P157">
            <v>2</v>
          </cell>
        </row>
        <row r="158">
          <cell r="I158">
            <v>2</v>
          </cell>
          <cell r="J158">
            <v>4</v>
          </cell>
          <cell r="K158">
            <v>6</v>
          </cell>
          <cell r="L158">
            <v>1</v>
          </cell>
          <cell r="M158">
            <v>3</v>
          </cell>
          <cell r="N158">
            <v>5</v>
          </cell>
          <cell r="O158">
            <v>7</v>
          </cell>
          <cell r="P158">
            <v>2</v>
          </cell>
        </row>
        <row r="159">
          <cell r="I159">
            <v>5</v>
          </cell>
          <cell r="J159">
            <v>4</v>
          </cell>
          <cell r="K159">
            <v>6</v>
          </cell>
          <cell r="L159">
            <v>1</v>
          </cell>
          <cell r="M159">
            <v>3</v>
          </cell>
          <cell r="N159">
            <v>5</v>
          </cell>
          <cell r="O159">
            <v>7</v>
          </cell>
          <cell r="P159">
            <v>2</v>
          </cell>
        </row>
        <row r="160">
          <cell r="I160">
            <v>7</v>
          </cell>
          <cell r="J160">
            <v>4</v>
          </cell>
          <cell r="K160">
            <v>6</v>
          </cell>
          <cell r="L160">
            <v>1</v>
          </cell>
          <cell r="M160">
            <v>3</v>
          </cell>
          <cell r="N160">
            <v>5</v>
          </cell>
          <cell r="O160">
            <v>7</v>
          </cell>
          <cell r="P160">
            <v>2</v>
          </cell>
        </row>
        <row r="161">
          <cell r="I161">
            <v>3</v>
          </cell>
          <cell r="J161">
            <v>4</v>
          </cell>
          <cell r="K161">
            <v>6</v>
          </cell>
          <cell r="L161">
            <v>3</v>
          </cell>
          <cell r="M161">
            <v>5</v>
          </cell>
          <cell r="N161">
            <v>1</v>
          </cell>
          <cell r="O161">
            <v>2</v>
          </cell>
          <cell r="P161">
            <v>7</v>
          </cell>
        </row>
        <row r="162">
          <cell r="I162">
            <v>7</v>
          </cell>
          <cell r="J162">
            <v>4</v>
          </cell>
          <cell r="K162">
            <v>6</v>
          </cell>
          <cell r="L162">
            <v>3</v>
          </cell>
          <cell r="M162">
            <v>5</v>
          </cell>
          <cell r="N162">
            <v>1</v>
          </cell>
          <cell r="O162">
            <v>2</v>
          </cell>
          <cell r="P162">
            <v>7</v>
          </cell>
        </row>
        <row r="163">
          <cell r="I163">
            <v>1</v>
          </cell>
          <cell r="J163">
            <v>4</v>
          </cell>
          <cell r="K163">
            <v>6</v>
          </cell>
          <cell r="L163">
            <v>3</v>
          </cell>
          <cell r="M163">
            <v>5</v>
          </cell>
          <cell r="N163">
            <v>1</v>
          </cell>
          <cell r="O163">
            <v>2</v>
          </cell>
          <cell r="P163">
            <v>7</v>
          </cell>
        </row>
        <row r="164">
          <cell r="I164">
            <v>2</v>
          </cell>
          <cell r="J164">
            <v>4</v>
          </cell>
          <cell r="K164">
            <v>6</v>
          </cell>
          <cell r="L164">
            <v>3</v>
          </cell>
          <cell r="M164">
            <v>5</v>
          </cell>
          <cell r="N164">
            <v>1</v>
          </cell>
          <cell r="O164">
            <v>2</v>
          </cell>
          <cell r="P164">
            <v>7</v>
          </cell>
        </row>
        <row r="165">
          <cell r="I165">
            <v>7</v>
          </cell>
          <cell r="J165">
            <v>4</v>
          </cell>
          <cell r="K165">
            <v>7</v>
          </cell>
          <cell r="L165">
            <v>6</v>
          </cell>
          <cell r="M165">
            <v>3</v>
          </cell>
          <cell r="N165">
            <v>2</v>
          </cell>
          <cell r="O165">
            <v>1</v>
          </cell>
          <cell r="P165">
            <v>5</v>
          </cell>
        </row>
        <row r="166">
          <cell r="I166">
            <v>6</v>
          </cell>
          <cell r="J166">
            <v>4</v>
          </cell>
          <cell r="K166">
            <v>7</v>
          </cell>
          <cell r="L166">
            <v>6</v>
          </cell>
          <cell r="M166">
            <v>3</v>
          </cell>
          <cell r="N166">
            <v>2</v>
          </cell>
          <cell r="O166">
            <v>1</v>
          </cell>
          <cell r="P166">
            <v>5</v>
          </cell>
        </row>
        <row r="167">
          <cell r="I167">
            <v>5</v>
          </cell>
          <cell r="J167">
            <v>4</v>
          </cell>
          <cell r="K167">
            <v>7</v>
          </cell>
          <cell r="L167">
            <v>6</v>
          </cell>
          <cell r="M167">
            <v>3</v>
          </cell>
          <cell r="N167">
            <v>2</v>
          </cell>
          <cell r="O167">
            <v>1</v>
          </cell>
          <cell r="P167">
            <v>5</v>
          </cell>
        </row>
        <row r="168">
          <cell r="I168">
            <v>2</v>
          </cell>
          <cell r="J168">
            <v>4</v>
          </cell>
          <cell r="K168">
            <v>7</v>
          </cell>
          <cell r="L168">
            <v>6</v>
          </cell>
          <cell r="M168">
            <v>3</v>
          </cell>
          <cell r="N168">
            <v>2</v>
          </cell>
          <cell r="O168">
            <v>1</v>
          </cell>
          <cell r="P168">
            <v>5</v>
          </cell>
        </row>
        <row r="169">
          <cell r="I169">
            <v>1</v>
          </cell>
          <cell r="J169">
            <v>4</v>
          </cell>
          <cell r="K169">
            <v>7</v>
          </cell>
          <cell r="L169">
            <v>6</v>
          </cell>
          <cell r="M169">
            <v>3</v>
          </cell>
          <cell r="N169">
            <v>2</v>
          </cell>
          <cell r="O169">
            <v>1</v>
          </cell>
          <cell r="P169">
            <v>5</v>
          </cell>
        </row>
        <row r="170">
          <cell r="I170">
            <v>5</v>
          </cell>
          <cell r="J170">
            <v>10</v>
          </cell>
          <cell r="K170">
            <v>9</v>
          </cell>
          <cell r="L170">
            <v>3</v>
          </cell>
          <cell r="M170">
            <v>8</v>
          </cell>
          <cell r="N170">
            <v>10</v>
          </cell>
          <cell r="O170">
            <v>8</v>
          </cell>
          <cell r="P170">
            <v>8</v>
          </cell>
        </row>
        <row r="171">
          <cell r="I171">
            <v>3</v>
          </cell>
          <cell r="J171">
            <v>5</v>
          </cell>
          <cell r="K171">
            <v>3</v>
          </cell>
          <cell r="L171">
            <v>2</v>
          </cell>
          <cell r="M171">
            <v>4</v>
          </cell>
          <cell r="N171">
            <v>7</v>
          </cell>
          <cell r="O171">
            <v>6</v>
          </cell>
          <cell r="P171">
            <v>1</v>
          </cell>
        </row>
        <row r="172">
          <cell r="I172">
            <v>2</v>
          </cell>
          <cell r="J172">
            <v>5</v>
          </cell>
          <cell r="K172">
            <v>3</v>
          </cell>
          <cell r="L172">
            <v>2</v>
          </cell>
          <cell r="M172">
            <v>4</v>
          </cell>
          <cell r="N172">
            <v>7</v>
          </cell>
          <cell r="O172">
            <v>6</v>
          </cell>
          <cell r="P172">
            <v>1</v>
          </cell>
        </row>
        <row r="173">
          <cell r="I173">
            <v>1</v>
          </cell>
          <cell r="J173">
            <v>5</v>
          </cell>
          <cell r="K173">
            <v>3</v>
          </cell>
          <cell r="L173">
            <v>2</v>
          </cell>
          <cell r="M173">
            <v>4</v>
          </cell>
          <cell r="N173">
            <v>7</v>
          </cell>
          <cell r="O173">
            <v>6</v>
          </cell>
          <cell r="P173">
            <v>1</v>
          </cell>
        </row>
        <row r="174">
          <cell r="I174">
            <v>7</v>
          </cell>
          <cell r="J174">
            <v>5</v>
          </cell>
          <cell r="K174">
            <v>3</v>
          </cell>
          <cell r="L174">
            <v>2</v>
          </cell>
          <cell r="M174">
            <v>4</v>
          </cell>
          <cell r="N174">
            <v>7</v>
          </cell>
          <cell r="O174">
            <v>6</v>
          </cell>
          <cell r="P174">
            <v>1</v>
          </cell>
        </row>
        <row r="175">
          <cell r="I175">
            <v>6</v>
          </cell>
          <cell r="J175">
            <v>5</v>
          </cell>
          <cell r="K175">
            <v>3</v>
          </cell>
          <cell r="L175">
            <v>2</v>
          </cell>
          <cell r="M175">
            <v>4</v>
          </cell>
          <cell r="N175">
            <v>7</v>
          </cell>
          <cell r="O175">
            <v>6</v>
          </cell>
          <cell r="P175">
            <v>1</v>
          </cell>
        </row>
        <row r="176">
          <cell r="I176">
            <v>6</v>
          </cell>
          <cell r="J176">
            <v>5</v>
          </cell>
          <cell r="K176">
            <v>6</v>
          </cell>
          <cell r="L176">
            <v>1</v>
          </cell>
          <cell r="M176">
            <v>4</v>
          </cell>
          <cell r="N176">
            <v>3</v>
          </cell>
          <cell r="O176">
            <v>2</v>
          </cell>
          <cell r="P176">
            <v>7</v>
          </cell>
        </row>
        <row r="177">
          <cell r="I177">
            <v>1</v>
          </cell>
          <cell r="J177">
            <v>5</v>
          </cell>
          <cell r="K177">
            <v>6</v>
          </cell>
          <cell r="L177">
            <v>1</v>
          </cell>
          <cell r="M177">
            <v>4</v>
          </cell>
          <cell r="N177">
            <v>3</v>
          </cell>
          <cell r="O177">
            <v>2</v>
          </cell>
          <cell r="P177">
            <v>7</v>
          </cell>
        </row>
        <row r="178">
          <cell r="I178">
            <v>7</v>
          </cell>
          <cell r="J178">
            <v>5</v>
          </cell>
          <cell r="K178">
            <v>6</v>
          </cell>
          <cell r="L178">
            <v>1</v>
          </cell>
          <cell r="M178">
            <v>4</v>
          </cell>
          <cell r="N178">
            <v>3</v>
          </cell>
          <cell r="O178">
            <v>2</v>
          </cell>
          <cell r="P178">
            <v>7</v>
          </cell>
        </row>
        <row r="179">
          <cell r="I179">
            <v>3</v>
          </cell>
          <cell r="J179">
            <v>5</v>
          </cell>
          <cell r="K179">
            <v>6</v>
          </cell>
          <cell r="L179">
            <v>1</v>
          </cell>
          <cell r="M179">
            <v>4</v>
          </cell>
          <cell r="N179">
            <v>3</v>
          </cell>
          <cell r="O179">
            <v>2</v>
          </cell>
          <cell r="P179">
            <v>7</v>
          </cell>
        </row>
        <row r="180">
          <cell r="I180">
            <v>2</v>
          </cell>
          <cell r="J180">
            <v>5</v>
          </cell>
          <cell r="K180">
            <v>6</v>
          </cell>
          <cell r="L180">
            <v>1</v>
          </cell>
          <cell r="M180">
            <v>4</v>
          </cell>
          <cell r="N180">
            <v>3</v>
          </cell>
          <cell r="O180">
            <v>2</v>
          </cell>
          <cell r="P180">
            <v>7</v>
          </cell>
        </row>
        <row r="181">
          <cell r="I181">
            <v>7</v>
          </cell>
          <cell r="J181">
            <v>7</v>
          </cell>
          <cell r="K181">
            <v>2</v>
          </cell>
          <cell r="L181">
            <v>1</v>
          </cell>
          <cell r="M181">
            <v>5</v>
          </cell>
          <cell r="N181">
            <v>4</v>
          </cell>
          <cell r="O181">
            <v>6</v>
          </cell>
          <cell r="P181">
            <v>3</v>
          </cell>
        </row>
        <row r="182">
          <cell r="I182">
            <v>2</v>
          </cell>
          <cell r="J182">
            <v>7</v>
          </cell>
          <cell r="K182">
            <v>2</v>
          </cell>
          <cell r="L182">
            <v>1</v>
          </cell>
          <cell r="M182">
            <v>5</v>
          </cell>
          <cell r="N182">
            <v>4</v>
          </cell>
          <cell r="O182">
            <v>6</v>
          </cell>
          <cell r="P182">
            <v>3</v>
          </cell>
        </row>
        <row r="183">
          <cell r="I183">
            <v>1</v>
          </cell>
          <cell r="J183">
            <v>7</v>
          </cell>
          <cell r="K183">
            <v>2</v>
          </cell>
          <cell r="L183">
            <v>1</v>
          </cell>
          <cell r="M183">
            <v>5</v>
          </cell>
          <cell r="N183">
            <v>4</v>
          </cell>
          <cell r="O183">
            <v>6</v>
          </cell>
          <cell r="P183">
            <v>3</v>
          </cell>
        </row>
        <row r="184">
          <cell r="B184" t="str">
            <v>Count of Source</v>
          </cell>
          <cell r="I184">
            <v>3</v>
          </cell>
          <cell r="J184">
            <v>7</v>
          </cell>
          <cell r="K184">
            <v>2</v>
          </cell>
          <cell r="L184">
            <v>1</v>
          </cell>
          <cell r="M184">
            <v>5</v>
          </cell>
          <cell r="N184">
            <v>4</v>
          </cell>
          <cell r="O184">
            <v>6</v>
          </cell>
          <cell r="P184">
            <v>3</v>
          </cell>
        </row>
        <row r="185">
          <cell r="A185" t="str">
            <v>Financial Consultants</v>
          </cell>
          <cell r="B185">
            <v>16</v>
          </cell>
          <cell r="I185">
            <v>4</v>
          </cell>
          <cell r="J185">
            <v>7</v>
          </cell>
          <cell r="K185">
            <v>2</v>
          </cell>
          <cell r="L185">
            <v>1</v>
          </cell>
          <cell r="M185">
            <v>5</v>
          </cell>
          <cell r="N185">
            <v>4</v>
          </cell>
          <cell r="O185">
            <v>6</v>
          </cell>
          <cell r="P185">
            <v>3</v>
          </cell>
        </row>
        <row r="186">
          <cell r="A186" t="str">
            <v>Internet</v>
          </cell>
          <cell r="B186">
            <v>4</v>
          </cell>
          <cell r="I186">
            <v>6</v>
          </cell>
          <cell r="J186">
            <v>7</v>
          </cell>
          <cell r="K186">
            <v>2</v>
          </cell>
          <cell r="L186">
            <v>1</v>
          </cell>
          <cell r="M186">
            <v>5</v>
          </cell>
          <cell r="N186">
            <v>4</v>
          </cell>
          <cell r="O186">
            <v>6</v>
          </cell>
          <cell r="P186">
            <v>3</v>
          </cell>
        </row>
        <row r="187">
          <cell r="A187" t="str">
            <v>Newspapers and Magazines</v>
          </cell>
          <cell r="B187">
            <v>14</v>
          </cell>
          <cell r="I187" t="str">
            <v>Grand Total</v>
          </cell>
          <cell r="J187">
            <v>102</v>
          </cell>
          <cell r="K187">
            <v>239</v>
          </cell>
          <cell r="L187">
            <v>81</v>
          </cell>
          <cell r="M187">
            <v>139</v>
          </cell>
          <cell r="N187">
            <v>230</v>
          </cell>
          <cell r="O187">
            <v>186</v>
          </cell>
          <cell r="P187">
            <v>143</v>
          </cell>
        </row>
        <row r="188">
          <cell r="A188" t="str">
            <v>Television</v>
          </cell>
          <cell r="B188">
            <v>6</v>
          </cell>
        </row>
        <row r="189">
          <cell r="A189" t="str">
            <v>Grand Total</v>
          </cell>
          <cell r="B189">
            <v>40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SK-5 (2)"/>
    </sheetNames>
    <sheetDataSet>
      <sheetData sheetId="0">
        <row r="8">
          <cell r="F8" t="str">
            <v>Average Expect (%)</v>
          </cell>
          <cell r="G8" t="str">
            <v>Age vs. Investment  Average Duration</v>
          </cell>
          <cell r="H8" t="str">
            <v>Age vs. Average Expected Returns</v>
          </cell>
          <cell r="I8" t="str">
            <v>Investment Average Duration vs. Average Expected Returns:</v>
          </cell>
        </row>
        <row r="9">
          <cell r="E9">
            <v>2</v>
          </cell>
          <cell r="F9">
            <v>0.2</v>
          </cell>
          <cell r="G9">
            <v>5.1755716569689851E-2</v>
          </cell>
          <cell r="H9">
            <v>-8.9605620240757813E-2</v>
          </cell>
          <cell r="I9">
            <v>0.25822264315920573</v>
          </cell>
        </row>
        <row r="10">
          <cell r="E10">
            <v>6</v>
          </cell>
          <cell r="F10">
            <v>0.2</v>
          </cell>
          <cell r="G10">
            <v>9.273931330820416E-2</v>
          </cell>
          <cell r="H10">
            <v>-8.8118297498896242E-2</v>
          </cell>
          <cell r="I10">
            <v>0.25809863779628556</v>
          </cell>
        </row>
        <row r="11">
          <cell r="E11">
            <v>4</v>
          </cell>
          <cell r="F11">
            <v>0.2</v>
          </cell>
          <cell r="G11">
            <v>0.20264026669872778</v>
          </cell>
          <cell r="H11">
            <v>-9.4534192110701284E-2</v>
          </cell>
          <cell r="I11">
            <v>0.2898532450592754</v>
          </cell>
        </row>
        <row r="12">
          <cell r="E12">
            <v>0.5</v>
          </cell>
          <cell r="F12">
            <v>0.1</v>
          </cell>
          <cell r="G12">
            <v>0.18895759471141355</v>
          </cell>
          <cell r="H12">
            <v>-9.3036419713010576E-2</v>
          </cell>
          <cell r="I12">
            <v>0.29659047980515874</v>
          </cell>
        </row>
        <row r="13">
          <cell r="E13">
            <v>0.5</v>
          </cell>
          <cell r="F13">
            <v>0.2</v>
          </cell>
          <cell r="G13">
            <v>0.10037555734353343</v>
          </cell>
          <cell r="H13">
            <v>-0.22452526608476109</v>
          </cell>
          <cell r="I13">
            <v>0.18741977807634227</v>
          </cell>
        </row>
        <row r="14">
          <cell r="E14">
            <v>2</v>
          </cell>
          <cell r="F14">
            <v>0.3</v>
          </cell>
          <cell r="G14">
            <v>2.6307398275347456E-2</v>
          </cell>
          <cell r="H14">
            <v>-0.23569089028584483</v>
          </cell>
          <cell r="I14">
            <v>0.18978131929287023</v>
          </cell>
        </row>
        <row r="15">
          <cell r="E15">
            <v>4</v>
          </cell>
          <cell r="F15">
            <v>0.2</v>
          </cell>
          <cell r="G15">
            <v>-1.0612052406532771E-2</v>
          </cell>
          <cell r="H15">
            <v>-0.17700903414096708</v>
          </cell>
          <cell r="I15">
            <v>0.27499999999999997</v>
          </cell>
        </row>
        <row r="16">
          <cell r="E16">
            <v>4</v>
          </cell>
          <cell r="F16">
            <v>0.2</v>
          </cell>
          <cell r="G16">
            <v>-1.1102616062344333E-3</v>
          </cell>
          <cell r="H16">
            <v>-0.17879189079233632</v>
          </cell>
          <cell r="I16">
            <v>0.28296194996921742</v>
          </cell>
        </row>
        <row r="17">
          <cell r="E17">
            <v>2</v>
          </cell>
          <cell r="F17">
            <v>0.2</v>
          </cell>
          <cell r="G17">
            <v>7.0370419620422328E-2</v>
          </cell>
          <cell r="H17">
            <v>-0.20382524452706116</v>
          </cell>
          <cell r="I17">
            <v>0.29172998299578906</v>
          </cell>
        </row>
        <row r="18">
          <cell r="E18">
            <v>4</v>
          </cell>
          <cell r="F18">
            <v>0.3</v>
          </cell>
          <cell r="G18">
            <v>0.15355889366314573</v>
          </cell>
          <cell r="H18">
            <v>-0.20996475850693749</v>
          </cell>
          <cell r="I18">
            <v>0.29186936964630067</v>
          </cell>
        </row>
        <row r="19">
          <cell r="E19">
            <v>4</v>
          </cell>
          <cell r="F19">
            <v>0.2</v>
          </cell>
          <cell r="G19">
            <v>0.12577384988623269</v>
          </cell>
          <cell r="H19">
            <v>-0.31005056644005552</v>
          </cell>
          <cell r="I19">
            <v>0.24576957615571207</v>
          </cell>
        </row>
        <row r="20">
          <cell r="E20">
            <v>2</v>
          </cell>
          <cell r="F20">
            <v>0.2</v>
          </cell>
          <cell r="G20">
            <v>4.9253029144264854E-2</v>
          </cell>
          <cell r="H20">
            <v>-0.33848778027582554</v>
          </cell>
          <cell r="I20">
            <v>0.2530240384255299</v>
          </cell>
        </row>
        <row r="21">
          <cell r="E21">
            <v>2</v>
          </cell>
          <cell r="F21">
            <v>0.2</v>
          </cell>
          <cell r="G21">
            <v>6.6278964022288875E-2</v>
          </cell>
          <cell r="H21">
            <v>-0.33842684299726228</v>
          </cell>
          <cell r="I21">
            <v>0.25445667890399126</v>
          </cell>
        </row>
        <row r="22">
          <cell r="E22">
            <v>2</v>
          </cell>
          <cell r="F22">
            <v>0.2</v>
          </cell>
          <cell r="G22">
            <v>-3.083783560527972E-2</v>
          </cell>
          <cell r="H22">
            <v>-0.39533008777577727</v>
          </cell>
          <cell r="I22">
            <v>0.25613675205891373</v>
          </cell>
        </row>
        <row r="23">
          <cell r="E23">
            <v>2</v>
          </cell>
          <cell r="F23">
            <v>0.2</v>
          </cell>
          <cell r="G23">
            <v>-3.1497039417435584E-2</v>
          </cell>
          <cell r="H23">
            <v>-0.39538683507927419</v>
          </cell>
          <cell r="I23">
            <v>0.25812739621408698</v>
          </cell>
        </row>
        <row r="24">
          <cell r="E24">
            <v>2</v>
          </cell>
          <cell r="F24">
            <v>0.2</v>
          </cell>
          <cell r="G24">
            <v>-8.9169886113903155E-2</v>
          </cell>
          <cell r="H24">
            <v>-0.41232315375141304</v>
          </cell>
          <cell r="I24">
            <v>0.26051413830100084</v>
          </cell>
        </row>
        <row r="25">
          <cell r="E25">
            <v>2</v>
          </cell>
          <cell r="F25">
            <v>0.2</v>
          </cell>
          <cell r="G25">
            <v>-0.11448213788688047</v>
          </cell>
          <cell r="H25">
            <v>-0.41598059827964678</v>
          </cell>
          <cell r="I25">
            <v>0.26341555592265387</v>
          </cell>
        </row>
        <row r="26">
          <cell r="E26">
            <v>2</v>
          </cell>
          <cell r="F26">
            <v>0.2</v>
          </cell>
          <cell r="G26">
            <v>-0.12174148527723112</v>
          </cell>
          <cell r="H26">
            <v>-0.41636812511783378</v>
          </cell>
          <cell r="I26">
            <v>0.26700062630493815</v>
          </cell>
        </row>
        <row r="27">
          <cell r="E27">
            <v>2</v>
          </cell>
          <cell r="F27">
            <v>0.2</v>
          </cell>
          <cell r="G27">
            <v>-0.1545225828691881</v>
          </cell>
          <cell r="H27">
            <v>-0.42052986824785038</v>
          </cell>
          <cell r="I27">
            <v>0.27151823034599865</v>
          </cell>
        </row>
        <row r="28">
          <cell r="E28">
            <v>4</v>
          </cell>
          <cell r="F28">
            <v>0.2</v>
          </cell>
          <cell r="G28">
            <v>-0.14182042136058412</v>
          </cell>
          <cell r="H28">
            <v>-0.4201576512728013</v>
          </cell>
          <cell r="I28">
            <v>0.27735009811261463</v>
          </cell>
        </row>
        <row r="29">
          <cell r="E29">
            <v>4</v>
          </cell>
          <cell r="F29">
            <v>0.2</v>
          </cell>
          <cell r="G29">
            <v>-0.11564804034457368</v>
          </cell>
          <cell r="H29">
            <v>-0.43203787617999606</v>
          </cell>
          <cell r="I29">
            <v>0.28446279355845633</v>
          </cell>
        </row>
        <row r="30">
          <cell r="E30">
            <v>4</v>
          </cell>
          <cell r="F30">
            <v>0.2</v>
          </cell>
          <cell r="G30">
            <v>-0.12799492126228451</v>
          </cell>
          <cell r="H30">
            <v>-0.43154985668864526</v>
          </cell>
          <cell r="I30">
            <v>0.29259693879412352</v>
          </cell>
        </row>
        <row r="31">
          <cell r="E31">
            <v>4</v>
          </cell>
          <cell r="F31">
            <v>0.2</v>
          </cell>
          <cell r="G31">
            <v>-6.6622814225370544E-2</v>
          </cell>
          <cell r="H31">
            <v>-0.47509440333258041</v>
          </cell>
          <cell r="I31">
            <v>0.30199492362879721</v>
          </cell>
        </row>
        <row r="32">
          <cell r="E32">
            <v>4</v>
          </cell>
          <cell r="F32">
            <v>0.2</v>
          </cell>
          <cell r="G32">
            <v>-4.0352334490430831E-2</v>
          </cell>
          <cell r="H32">
            <v>-0.48378567979281495</v>
          </cell>
          <cell r="I32">
            <v>0.31298431857438069</v>
          </cell>
        </row>
        <row r="33">
          <cell r="E33">
            <v>4</v>
          </cell>
          <cell r="F33">
            <v>0.3</v>
          </cell>
          <cell r="G33">
            <v>3.4232052036044923E-2</v>
          </cell>
          <cell r="H33">
            <v>-0.52524119620686249</v>
          </cell>
          <cell r="I33">
            <v>0.32601982926463113</v>
          </cell>
        </row>
        <row r="34">
          <cell r="E34">
            <v>4</v>
          </cell>
          <cell r="F34">
            <v>0.2</v>
          </cell>
          <cell r="G34">
            <v>0.10676224188257438</v>
          </cell>
          <cell r="H34">
            <v>-0.46413956081645708</v>
          </cell>
          <cell r="I34">
            <v>0.25877458475338283</v>
          </cell>
        </row>
        <row r="35">
          <cell r="E35">
            <v>4</v>
          </cell>
          <cell r="F35">
            <v>0.2</v>
          </cell>
          <cell r="G35">
            <v>2.9098798098966264E-2</v>
          </cell>
          <cell r="H35">
            <v>-0.48994979783958292</v>
          </cell>
          <cell r="I35">
            <v>0.26726124191242434</v>
          </cell>
        </row>
        <row r="36">
          <cell r="E36">
            <v>2</v>
          </cell>
          <cell r="F36">
            <v>0.2</v>
          </cell>
          <cell r="G36">
            <v>0.12763513159409756</v>
          </cell>
          <cell r="H36">
            <v>-0.51618540120876399</v>
          </cell>
          <cell r="I36">
            <v>0.27817432013209337</v>
          </cell>
        </row>
        <row r="37">
          <cell r="E37">
            <v>2</v>
          </cell>
          <cell r="F37">
            <v>0.2</v>
          </cell>
          <cell r="G37">
            <v>0.20459830184114208</v>
          </cell>
          <cell r="H37">
            <v>-0.53156198089675655</v>
          </cell>
          <cell r="I37">
            <v>0.28867513459481287</v>
          </cell>
        </row>
        <row r="38">
          <cell r="E38">
            <v>4</v>
          </cell>
          <cell r="F38">
            <v>0.1</v>
          </cell>
          <cell r="G38">
            <v>0.22113382645976562</v>
          </cell>
          <cell r="H38">
            <v>-0.53167439751658074</v>
          </cell>
          <cell r="I38">
            <v>0.30276503540974919</v>
          </cell>
        </row>
        <row r="39">
          <cell r="E39">
            <v>2</v>
          </cell>
          <cell r="F39">
            <v>0.1</v>
          </cell>
          <cell r="G39">
            <v>4.8737017882857933E-2</v>
          </cell>
          <cell r="H39">
            <v>-0.29865782157744486</v>
          </cell>
          <cell r="I39">
            <v>0.55708601453115558</v>
          </cell>
        </row>
        <row r="40">
          <cell r="E40">
            <v>4</v>
          </cell>
          <cell r="F40">
            <v>0.2</v>
          </cell>
          <cell r="G40">
            <v>-2.3505024736113524E-2</v>
          </cell>
          <cell r="H40">
            <v>-0.61806531660973807</v>
          </cell>
          <cell r="I40">
            <v>0.47809144373375745</v>
          </cell>
        </row>
        <row r="41">
          <cell r="E41">
            <v>4</v>
          </cell>
          <cell r="F41">
            <v>0.3</v>
          </cell>
          <cell r="G41">
            <v>-0.18498792479346221</v>
          </cell>
          <cell r="H41">
            <v>-0.60521602633256877</v>
          </cell>
          <cell r="I41">
            <v>0.57735026918962573</v>
          </cell>
        </row>
        <row r="42">
          <cell r="E42">
            <v>2</v>
          </cell>
          <cell r="F42">
            <v>0.2</v>
          </cell>
          <cell r="G42">
            <v>-0.11677484162422844</v>
          </cell>
          <cell r="H42">
            <v>-0.63305416494765754</v>
          </cell>
          <cell r="I42">
            <v>0.47140452079103179</v>
          </cell>
        </row>
        <row r="43">
          <cell r="E43">
            <v>2</v>
          </cell>
          <cell r="F43">
            <v>0.2</v>
          </cell>
          <cell r="G43">
            <v>-0.32444284226152503</v>
          </cell>
          <cell r="H43">
            <v>-0.79802387512101269</v>
          </cell>
          <cell r="I43">
            <v>0.44721359549995793</v>
          </cell>
        </row>
        <row r="44">
          <cell r="E44">
            <v>4</v>
          </cell>
          <cell r="F44">
            <v>0.2</v>
          </cell>
          <cell r="G44">
            <v>-0.5838742081211421</v>
          </cell>
          <cell r="H44">
            <v>-0.95346258924559224</v>
          </cell>
          <cell r="I44">
            <v>0.40824829046386307</v>
          </cell>
        </row>
        <row r="45">
          <cell r="E45">
            <v>2</v>
          </cell>
          <cell r="F45">
            <v>0.2</v>
          </cell>
          <cell r="G45">
            <v>-0.76834981992783236</v>
          </cell>
          <cell r="H45">
            <v>-0.95058637578671679</v>
          </cell>
          <cell r="I45">
            <v>0.57735026918962573</v>
          </cell>
        </row>
        <row r="46">
          <cell r="E46">
            <v>4</v>
          </cell>
          <cell r="F46">
            <v>0.3</v>
          </cell>
          <cell r="G46">
            <v>-0.7559289460184544</v>
          </cell>
          <cell r="H46">
            <v>-0.94491118252306816</v>
          </cell>
          <cell r="I46">
            <v>0.49999999999999994</v>
          </cell>
        </row>
        <row r="47">
          <cell r="E47">
            <v>2</v>
          </cell>
          <cell r="F47">
            <v>0.2</v>
          </cell>
          <cell r="G47">
            <v>-1</v>
          </cell>
          <cell r="H47">
            <v>-8.9605620240757813E-2</v>
          </cell>
          <cell r="I47">
            <v>0.25822264315920573</v>
          </cell>
        </row>
        <row r="48">
          <cell r="E48">
            <v>4</v>
          </cell>
          <cell r="F48">
            <v>0.2</v>
          </cell>
          <cell r="G48">
            <v>5.1755716569689851E-2</v>
          </cell>
          <cell r="H48">
            <v>-8.8118297498896242E-2</v>
          </cell>
          <cell r="I48">
            <v>0.25809863779628556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enovo" refreshedDate="45731.85827384259" createdVersion="8" refreshedVersion="8" minRefreshableVersion="3" recordCount="40" xr:uid="{F6814398-B81D-4700-A626-9137B4A36EBE}">
  <cacheSource type="worksheet">
    <worksheetSource ref="A8:X48" sheet="TASK-6"/>
  </cacheSource>
  <cacheFields count="24">
    <cacheField name="gender" numFmtId="0">
      <sharedItems count="2">
        <s v="Female"/>
        <s v="Male"/>
      </sharedItems>
    </cacheField>
    <cacheField name="age" numFmtId="0">
      <sharedItems containsSemiMixedTypes="0" containsString="0" containsNumber="1" containsInteger="1" minValue="21" maxValue="35"/>
    </cacheField>
    <cacheField name="Investment_Avenues" numFmtId="0">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ount="7">
        <n v="5"/>
        <n v="2"/>
        <n v="4"/>
        <n v="3"/>
        <n v="7"/>
        <n v="6"/>
        <n v="1"/>
      </sharedItems>
    </cacheField>
    <cacheField name="Government_Bonds" numFmtId="0">
      <sharedItems containsSemiMixedTypes="0" containsString="0" containsNumber="1" containsInteger="1" minValue="1" maxValue="7" count="7">
        <n v="3"/>
        <n v="1"/>
        <n v="2"/>
        <n v="7"/>
        <n v="6"/>
        <n v="4"/>
        <n v="5"/>
      </sharedItems>
    </cacheField>
    <cacheField name="Fixed_Deposits" numFmtId="0">
      <sharedItems containsSemiMixedTypes="0" containsString="0" containsNumber="1" containsInteger="1" minValue="1" maxValue="7" count="7">
        <n v="7"/>
        <n v="5"/>
        <n v="6"/>
        <n v="4"/>
        <n v="3"/>
        <n v="1"/>
        <n v="2"/>
      </sharedItems>
    </cacheField>
    <cacheField name="PPF" numFmtId="0">
      <sharedItems containsSemiMixedTypes="0" containsString="0" containsNumber="1" containsInteger="1" minValue="1" maxValue="6" count="6">
        <n v="6"/>
        <n v="1"/>
        <n v="4"/>
        <n v="5"/>
        <n v="2"/>
        <n v="3"/>
      </sharedItems>
    </cacheField>
    <cacheField name="Gold" numFmtId="0">
      <sharedItems containsSemiMixedTypes="0" containsString="0" containsNumber="1" containsInteger="1" minValue="2" maxValue="7" count="6">
        <n v="4"/>
        <n v="7"/>
        <n v="5"/>
        <n v="2"/>
        <n v="6"/>
        <n v="3"/>
      </sharedItems>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acheField>
    <cacheField name="Invest_Monitor" numFmtId="0">
      <sharedItems count="3">
        <s v="Monthly"/>
        <s v="Weekly"/>
        <s v="Daily"/>
      </sharedItems>
    </cacheField>
    <cacheField name="Expect" numFmtId="0">
      <sharedItems/>
    </cacheField>
    <cacheField name="Avenue" numFmtId="0">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1.858274768521" createdVersion="8" refreshedVersion="8" minRefreshableVersion="3" recordCount="40" xr:uid="{7C013B34-D1A1-43EF-99BF-EDFE6BBF0D70}">
  <cacheSource type="worksheet">
    <worksheetSource ref="A1:X41" sheet="DATA"/>
  </cacheSource>
  <cacheFields count="24">
    <cacheField name="gender" numFmtId="0">
      <sharedItems/>
    </cacheField>
    <cacheField name="age" numFmtId="0">
      <sharedItems containsSemiMixedTypes="0" containsString="0" containsNumber="1" containsInteger="1" minValue="21" maxValue="35"/>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ount="3">
        <s v="Wealth Creation"/>
        <s v="Savings for Future"/>
        <s v="Returns"/>
      </sharedItems>
    </cacheField>
    <cacheField name="Duration" numFmtId="0">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1.858275462961" createdVersion="8" refreshedVersion="8" minRefreshableVersion="3" recordCount="41" xr:uid="{8F0181BF-9F91-498F-8D2B-9EDBFFF55660}">
  <cacheSource type="worksheet">
    <worksheetSource ref="A1:X1048576" sheet="DATA"/>
  </cacheSource>
  <cacheFields count="24">
    <cacheField name="gender" numFmtId="0">
      <sharedItems containsBlank="1" count="3">
        <s v="Female"/>
        <s v="Male"/>
        <m/>
      </sharedItems>
    </cacheField>
    <cacheField name="age" numFmtId="0">
      <sharedItems containsString="0" containsBlank="1" containsNumber="1" containsInteger="1" minValue="21" maxValue="35"/>
    </cacheField>
    <cacheField name="Investment_Avenues" numFmtId="0">
      <sharedItems containsBlank="1"/>
    </cacheField>
    <cacheField name="Mutual_Funds" numFmtId="0">
      <sharedItems containsString="0" containsBlank="1" containsNumber="1" containsInteger="1" minValue="1" maxValue="7"/>
    </cacheField>
    <cacheField name="Equity_Market" numFmtId="0">
      <sharedItems containsString="0" containsBlank="1" containsNumber="1" containsInteger="1" minValue="1" maxValue="6"/>
    </cacheField>
    <cacheField name="Debentures" numFmtId="0">
      <sharedItems containsString="0" containsBlank="1" containsNumber="1" containsInteger="1" minValue="1" maxValue="7"/>
    </cacheField>
    <cacheField name="Government_Bonds" numFmtId="0">
      <sharedItems containsString="0" containsBlank="1" containsNumber="1" containsInteger="1" minValue="1" maxValue="7"/>
    </cacheField>
    <cacheField name="Fixed_Deposits" numFmtId="0">
      <sharedItems containsString="0" containsBlank="1" containsNumber="1" containsInteger="1" minValue="1" maxValue="7"/>
    </cacheField>
    <cacheField name="PPF" numFmtId="0">
      <sharedItems containsString="0" containsBlank="1" containsNumber="1" containsInteger="1" minValue="1" maxValue="6"/>
    </cacheField>
    <cacheField name="Gold" numFmtId="0">
      <sharedItems containsString="0" containsBlank="1" containsNumber="1" containsInteger="1" minValue="2" maxValue="7"/>
    </cacheField>
    <cacheField name="Stock_Marktet" numFmtId="0">
      <sharedItems containsBlank="1"/>
    </cacheField>
    <cacheField name="Factor" numFmtId="0">
      <sharedItems containsBlank="1"/>
    </cacheField>
    <cacheField name="Objective" numFmtId="0">
      <sharedItems containsBlank="1"/>
    </cacheField>
    <cacheField name="Purpose" numFmtId="0">
      <sharedItems containsBlank="1"/>
    </cacheField>
    <cacheField name="Duration" numFmtId="0">
      <sharedItems containsBlank="1"/>
    </cacheField>
    <cacheField name="Invest_Monitor" numFmtId="0">
      <sharedItems containsBlank="1"/>
    </cacheField>
    <cacheField name="Expect" numFmtId="0">
      <sharedItems containsBlank="1"/>
    </cacheField>
    <cacheField name="Avenue" numFmtId="0">
      <sharedItems containsBlank="1"/>
    </cacheField>
    <cacheField name="What are your savings objectives?" numFmtId="0">
      <sharedItems containsBlank="1"/>
    </cacheField>
    <cacheField name="Reason_Equity" numFmtId="0">
      <sharedItems containsBlank="1"/>
    </cacheField>
    <cacheField name="Reason_Mutual" numFmtId="0">
      <sharedItems containsBlank="1"/>
    </cacheField>
    <cacheField name="Reason_Bonds" numFmtId="0">
      <sharedItems containsBlank="1"/>
    </cacheField>
    <cacheField name="Reason_FD"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s v="Yes"/>
    <x v="0"/>
    <n v="2"/>
    <x v="0"/>
    <x v="0"/>
    <x v="0"/>
    <x v="0"/>
    <x v="0"/>
    <s v="Yes"/>
    <s v="Returns"/>
    <s v="Capital Appreciation"/>
    <s v="Wealth Creation"/>
    <s v="1-3 years"/>
    <x v="0"/>
    <s v="20%-30%"/>
    <s v="Mutual Fund"/>
    <x v="0"/>
    <s v="Capital Appreciation"/>
    <s v="Better Returns"/>
    <s v="Safe Investment"/>
    <s v="Fixed Returns"/>
    <x v="0"/>
  </r>
  <r>
    <x v="0"/>
    <n v="23"/>
    <s v="Yes"/>
    <x v="1"/>
    <n v="3"/>
    <x v="1"/>
    <x v="1"/>
    <x v="1"/>
    <x v="0"/>
    <x v="1"/>
    <s v="No"/>
    <s v="Locking Period"/>
    <s v="Capital Appreciation"/>
    <s v="Wealth Creation"/>
    <s v="More than 5 years"/>
    <x v="1"/>
    <s v="20%-30%"/>
    <s v="Mutual Fund"/>
    <x v="1"/>
    <s v="Dividend"/>
    <s v="Better Returns"/>
    <s v="Safe Investment"/>
    <s v="High Interest Rates"/>
    <x v="1"/>
  </r>
  <r>
    <x v="1"/>
    <n v="30"/>
    <s v="Yes"/>
    <x v="2"/>
    <n v="6"/>
    <x v="2"/>
    <x v="2"/>
    <x v="1"/>
    <x v="1"/>
    <x v="1"/>
    <s v="Yes"/>
    <s v="Returns"/>
    <s v="Capital Appreciation"/>
    <s v="Wealth Creation"/>
    <s v="3-5 years"/>
    <x v="2"/>
    <s v="20%-30%"/>
    <s v="Equity"/>
    <x v="0"/>
    <s v="Capital Appreciation"/>
    <s v="Tax Benefits"/>
    <s v="Assured Returns"/>
    <s v="Fixed Returns"/>
    <x v="2"/>
  </r>
  <r>
    <x v="1"/>
    <n v="22"/>
    <s v="Yes"/>
    <x v="3"/>
    <n v="1"/>
    <x v="3"/>
    <x v="3"/>
    <x v="2"/>
    <x v="2"/>
    <x v="2"/>
    <s v="Yes"/>
    <s v="Returns"/>
    <s v="Income"/>
    <s v="Wealth Creation"/>
    <s v="Less than 1 year"/>
    <x v="2"/>
    <s v="10%-20%"/>
    <s v="Equity"/>
    <x v="0"/>
    <s v="Dividend"/>
    <s v="Fund Diversification"/>
    <s v="Tax Incentives"/>
    <s v="High Interest Rates"/>
    <x v="3"/>
  </r>
  <r>
    <x v="0"/>
    <n v="24"/>
    <s v="No"/>
    <x v="3"/>
    <n v="1"/>
    <x v="3"/>
    <x v="4"/>
    <x v="3"/>
    <x v="3"/>
    <x v="1"/>
    <s v="No"/>
    <s v="Returns"/>
    <s v="Income"/>
    <s v="Wealth Creation"/>
    <s v="Less than 1 year"/>
    <x v="2"/>
    <s v="20%-30%"/>
    <s v="Equity"/>
    <x v="0"/>
    <s v="Capital Appreciation"/>
    <s v="Better Returns"/>
    <s v="Safe Investment"/>
    <s v="Risk Free"/>
    <x v="3"/>
  </r>
  <r>
    <x v="0"/>
    <n v="24"/>
    <s v="No"/>
    <x v="4"/>
    <n v="5"/>
    <x v="2"/>
    <x v="4"/>
    <x v="4"/>
    <x v="1"/>
    <x v="3"/>
    <s v="No"/>
    <s v="Risk"/>
    <s v="Capital Appreciation"/>
    <s v="Wealth Creation"/>
    <s v="1-3 years"/>
    <x v="2"/>
    <s v="30%-40%"/>
    <s v="Mutual Fund"/>
    <x v="0"/>
    <s v="Liquidity"/>
    <s v="Fund Diversification"/>
    <s v="Safe Investment"/>
    <s v="Risk Free"/>
    <x v="3"/>
  </r>
  <r>
    <x v="0"/>
    <n v="27"/>
    <s v="Yes"/>
    <x v="2"/>
    <n v="6"/>
    <x v="2"/>
    <x v="2"/>
    <x v="1"/>
    <x v="1"/>
    <x v="1"/>
    <s v="Yes"/>
    <s v="Returns"/>
    <s v="Capital Appreciation"/>
    <s v="Wealth Creation"/>
    <s v="3-5 years"/>
    <x v="0"/>
    <s v="20%-30%"/>
    <s v="Equity"/>
    <x v="0"/>
    <s v="Capital Appreciation"/>
    <s v="Better Returns"/>
    <s v="Assured Returns"/>
    <s v="High Interest Rates"/>
    <x v="1"/>
  </r>
  <r>
    <x v="1"/>
    <n v="21"/>
    <s v="Yes"/>
    <x v="3"/>
    <n v="3"/>
    <x v="4"/>
    <x v="5"/>
    <x v="2"/>
    <x v="1"/>
    <x v="2"/>
    <s v="Yes"/>
    <s v="Risk"/>
    <s v="Capital Appreciation"/>
    <s v="Wealth Creation"/>
    <s v="3-5 years"/>
    <x v="0"/>
    <s v="20%-30%"/>
    <s v="Mutual Fund"/>
    <x v="0"/>
    <s v="Capital Appreciation"/>
    <s v="Better Returns"/>
    <s v="Assured Returns"/>
    <s v="Risk Free"/>
    <x v="0"/>
  </r>
  <r>
    <x v="1"/>
    <n v="35"/>
    <s v="Yes"/>
    <x v="3"/>
    <n v="4"/>
    <x v="4"/>
    <x v="6"/>
    <x v="4"/>
    <x v="1"/>
    <x v="4"/>
    <s v="Yes"/>
    <s v="Returns"/>
    <s v="Growth"/>
    <s v="Savings for Future"/>
    <s v="1-3 years"/>
    <x v="1"/>
    <s v="20%-30%"/>
    <s v="Equity"/>
    <x v="0"/>
    <s v="Capital Appreciation"/>
    <s v="Fund Diversification"/>
    <s v="Safe Investment"/>
    <s v="Fixed Returns"/>
    <x v="2"/>
  </r>
  <r>
    <x v="1"/>
    <n v="31"/>
    <s v="Yes"/>
    <x v="0"/>
    <n v="3"/>
    <x v="4"/>
    <x v="5"/>
    <x v="1"/>
    <x v="4"/>
    <x v="4"/>
    <s v="Yes"/>
    <s v="Returns"/>
    <s v="Capital Appreciation"/>
    <s v="Wealth Creation"/>
    <s v="3-5 years"/>
    <x v="0"/>
    <s v="30%-40%"/>
    <s v="Fixed Deposits"/>
    <x v="0"/>
    <s v="Capital Appreciation"/>
    <s v="Fund Diversification"/>
    <s v="Assured Returns"/>
    <s v="Fixed Returns"/>
    <x v="0"/>
  </r>
  <r>
    <x v="0"/>
    <n v="35"/>
    <s v="Yes"/>
    <x v="3"/>
    <n v="4"/>
    <x v="4"/>
    <x v="6"/>
    <x v="4"/>
    <x v="1"/>
    <x v="4"/>
    <s v="Yes"/>
    <s v="Risk"/>
    <s v="Growth"/>
    <s v="Savings for Future"/>
    <s v="3-5 years"/>
    <x v="0"/>
    <s v="20%-30%"/>
    <s v="Mutual Fund"/>
    <x v="0"/>
    <s v="Capital Appreciation"/>
    <s v="Better Returns"/>
    <s v="Assured Returns"/>
    <s v="Risk Free"/>
    <x v="1"/>
  </r>
  <r>
    <x v="1"/>
    <n v="29"/>
    <s v="Yes"/>
    <x v="3"/>
    <n v="5"/>
    <x v="4"/>
    <x v="4"/>
    <x v="4"/>
    <x v="1"/>
    <x v="0"/>
    <s v="Yes"/>
    <s v="Risk"/>
    <s v="Capital Appreciation"/>
    <s v="Wealth Creation"/>
    <s v="1-3 years"/>
    <x v="0"/>
    <s v="20%-30%"/>
    <s v="Mutual Fund"/>
    <x v="0"/>
    <s v="Capital Appreciation"/>
    <s v="Fund Diversification"/>
    <s v="Assured Returns"/>
    <s v="Fixed Returns"/>
    <x v="1"/>
  </r>
  <r>
    <x v="0"/>
    <n v="21"/>
    <s v="No"/>
    <x v="0"/>
    <n v="2"/>
    <x v="3"/>
    <x v="5"/>
    <x v="1"/>
    <x v="0"/>
    <x v="1"/>
    <s v="No"/>
    <s v="Returns"/>
    <s v="Capital Appreciation"/>
    <s v="Savings for Future"/>
    <s v="1-3 years"/>
    <x v="1"/>
    <s v="20%-30%"/>
    <s v="Mutual Fund"/>
    <x v="2"/>
    <s v="Dividend"/>
    <s v="Better Returns"/>
    <s v="Safe Investment"/>
    <s v="Risk Free"/>
    <x v="3"/>
  </r>
  <r>
    <x v="0"/>
    <n v="28"/>
    <s v="Yes"/>
    <x v="3"/>
    <n v="3"/>
    <x v="4"/>
    <x v="5"/>
    <x v="1"/>
    <x v="1"/>
    <x v="4"/>
    <s v="Yes"/>
    <s v="Returns"/>
    <s v="Capital Appreciation"/>
    <s v="Wealth Creation"/>
    <s v="1-3 years"/>
    <x v="0"/>
    <s v="20%-30%"/>
    <s v="Mutual Fund"/>
    <x v="0"/>
    <s v="Capital Appreciation"/>
    <s v="Fund Diversification"/>
    <s v="Assured Returns"/>
    <s v="Risk Free"/>
    <x v="0"/>
  </r>
  <r>
    <x v="0"/>
    <n v="25"/>
    <s v="Yes"/>
    <x v="3"/>
    <n v="3"/>
    <x v="4"/>
    <x v="6"/>
    <x v="3"/>
    <x v="1"/>
    <x v="4"/>
    <s v="Yes"/>
    <s v="Returns"/>
    <s v="Capital Appreciation"/>
    <s v="Wealth Creation"/>
    <s v="1-3 years"/>
    <x v="0"/>
    <s v="20%-30%"/>
    <s v="Fixed Deposits"/>
    <x v="1"/>
    <s v="Dividend"/>
    <s v="Better Returns"/>
    <s v="Assured Returns"/>
    <s v="Risk Free"/>
    <x v="1"/>
  </r>
  <r>
    <x v="1"/>
    <n v="27"/>
    <s v="Yes"/>
    <x v="3"/>
    <n v="3"/>
    <x v="4"/>
    <x v="6"/>
    <x v="3"/>
    <x v="1"/>
    <x v="4"/>
    <s v="Yes"/>
    <s v="Returns"/>
    <s v="Capital Appreciation"/>
    <s v="Wealth Creation"/>
    <s v="1-3 years"/>
    <x v="0"/>
    <s v="20%-30%"/>
    <s v="Mutual Fund"/>
    <x v="1"/>
    <s v="Capital Appreciation"/>
    <s v="Fund Diversification"/>
    <s v="Assured Returns"/>
    <s v="Risk Free"/>
    <x v="0"/>
  </r>
  <r>
    <x v="0"/>
    <n v="28"/>
    <s v="Yes"/>
    <x v="2"/>
    <n v="2"/>
    <x v="4"/>
    <x v="6"/>
    <x v="3"/>
    <x v="1"/>
    <x v="4"/>
    <s v="Yes"/>
    <s v="Risk"/>
    <s v="Growth"/>
    <s v="Wealth Creation"/>
    <s v="1-3 years"/>
    <x v="0"/>
    <s v="20%-30%"/>
    <s v="Fixed Deposits"/>
    <x v="1"/>
    <s v="Capital Appreciation"/>
    <s v="Fund Diversification"/>
    <s v="Assured Returns"/>
    <s v="Risk Free"/>
    <x v="2"/>
  </r>
  <r>
    <x v="1"/>
    <n v="27"/>
    <s v="Yes"/>
    <x v="2"/>
    <n v="2"/>
    <x v="4"/>
    <x v="5"/>
    <x v="1"/>
    <x v="1"/>
    <x v="4"/>
    <s v="Yes"/>
    <s v="Returns"/>
    <s v="Capital Appreciation"/>
    <s v="Wealth Creation"/>
    <s v="1-3 years"/>
    <x v="0"/>
    <s v="20%-30%"/>
    <s v="Mutual Fund"/>
    <x v="0"/>
    <s v="Capital Appreciation"/>
    <s v="Better Returns"/>
    <s v="Assured Returns"/>
    <s v="Risk Free"/>
    <x v="1"/>
  </r>
  <r>
    <x v="1"/>
    <n v="29"/>
    <s v="Yes"/>
    <x v="2"/>
    <n v="2"/>
    <x v="4"/>
    <x v="5"/>
    <x v="1"/>
    <x v="1"/>
    <x v="4"/>
    <s v="Yes"/>
    <s v="Risk"/>
    <s v="Capital Appreciation"/>
    <s v="Wealth Creation"/>
    <s v="1-3 years"/>
    <x v="0"/>
    <s v="20%-30%"/>
    <s v="Mutual Fund"/>
    <x v="0"/>
    <s v="Capital Appreciation"/>
    <s v="Better Returns"/>
    <s v="Assured Returns"/>
    <s v="Risk Free"/>
    <x v="0"/>
  </r>
  <r>
    <x v="1"/>
    <n v="26"/>
    <s v="Yes"/>
    <x v="2"/>
    <n v="4"/>
    <x v="5"/>
    <x v="6"/>
    <x v="5"/>
    <x v="4"/>
    <x v="1"/>
    <s v="Yes"/>
    <s v="Risk"/>
    <s v="Capital Appreciation"/>
    <s v="Wealth Creation"/>
    <s v="3-5 years"/>
    <x v="0"/>
    <s v="20%-30%"/>
    <s v="Fixed Deposits"/>
    <x v="1"/>
    <s v="Capital Appreciation"/>
    <s v="Fund Diversification"/>
    <s v="Assured Returns"/>
    <s v="Risk Free"/>
    <x v="0"/>
  </r>
  <r>
    <x v="1"/>
    <n v="29"/>
    <s v="Yes"/>
    <x v="3"/>
    <n v="4"/>
    <x v="4"/>
    <x v="6"/>
    <x v="4"/>
    <x v="1"/>
    <x v="4"/>
    <s v="Yes"/>
    <s v="Returns"/>
    <s v="Growth"/>
    <s v="Wealth Creation"/>
    <s v="3-5 years"/>
    <x v="1"/>
    <s v="20%-30%"/>
    <s v="Mutual Fund"/>
    <x v="0"/>
    <s v="Capital Appreciation"/>
    <s v="Better Returns"/>
    <s v="Assured Returns"/>
    <s v="Fixed Returns"/>
    <x v="1"/>
  </r>
  <r>
    <x v="0"/>
    <n v="24"/>
    <s v="Yes"/>
    <x v="3"/>
    <n v="4"/>
    <x v="0"/>
    <x v="4"/>
    <x v="4"/>
    <x v="1"/>
    <x v="1"/>
    <s v="Yes"/>
    <s v="Risk"/>
    <s v="Capital Appreciation"/>
    <s v="Wealth Creation"/>
    <s v="3-5 years"/>
    <x v="0"/>
    <s v="20%-30%"/>
    <s v="Equity"/>
    <x v="1"/>
    <s v="Capital Appreciation"/>
    <s v="Better Returns"/>
    <s v="Assured Returns"/>
    <s v="Risk Free"/>
    <x v="0"/>
  </r>
  <r>
    <x v="1"/>
    <n v="27"/>
    <s v="Yes"/>
    <x v="2"/>
    <n v="4"/>
    <x v="5"/>
    <x v="6"/>
    <x v="6"/>
    <x v="1"/>
    <x v="1"/>
    <s v="Yes"/>
    <s v="Returns"/>
    <s v="Capital Appreciation"/>
    <s v="Wealth Creation"/>
    <s v="3-5 years"/>
    <x v="0"/>
    <s v="20%-30%"/>
    <s v="Mutual Fund"/>
    <x v="0"/>
    <s v="Capital Appreciation"/>
    <s v="Better Returns"/>
    <s v="Assured Returns"/>
    <s v="Risk Free"/>
    <x v="1"/>
  </r>
  <r>
    <x v="1"/>
    <n v="25"/>
    <s v="Yes"/>
    <x v="3"/>
    <n v="4"/>
    <x v="5"/>
    <x v="6"/>
    <x v="4"/>
    <x v="1"/>
    <x v="1"/>
    <s v="Yes"/>
    <s v="Risk"/>
    <s v="Growth"/>
    <s v="Savings for Future"/>
    <s v="3-5 years"/>
    <x v="1"/>
    <s v="20%-30%"/>
    <s v="Public Provident Fund"/>
    <x v="1"/>
    <s v="Liquidity"/>
    <s v="Better Returns"/>
    <s v="Assured Returns"/>
    <s v="Risk Free"/>
    <x v="1"/>
  </r>
  <r>
    <x v="0"/>
    <n v="26"/>
    <s v="Yes"/>
    <x v="3"/>
    <n v="3"/>
    <x v="4"/>
    <x v="6"/>
    <x v="3"/>
    <x v="1"/>
    <x v="4"/>
    <s v="Yes"/>
    <s v="Returns"/>
    <s v="Capital Appreciation"/>
    <s v="Wealth Creation"/>
    <s v="3-5 years"/>
    <x v="0"/>
    <s v="30%-40%"/>
    <s v="Public Provident Fund"/>
    <x v="0"/>
    <s v="Capital Appreciation"/>
    <s v="Better Returns"/>
    <s v="Assured Returns"/>
    <s v="Risk Free"/>
    <x v="0"/>
  </r>
  <r>
    <x v="0"/>
    <n v="32"/>
    <s v="Yes"/>
    <x v="2"/>
    <n v="4"/>
    <x v="4"/>
    <x v="6"/>
    <x v="5"/>
    <x v="4"/>
    <x v="4"/>
    <s v="Yes"/>
    <s v="Risk"/>
    <s v="Growth"/>
    <s v="Wealth Creation"/>
    <s v="3-5 years"/>
    <x v="0"/>
    <s v="20%-30%"/>
    <s v="Mutual Fund"/>
    <x v="0"/>
    <s v="Capital Appreciation"/>
    <s v="Better Returns"/>
    <s v="Assured Returns"/>
    <s v="Fixed Returns"/>
    <x v="1"/>
  </r>
  <r>
    <x v="1"/>
    <n v="26"/>
    <s v="Yes"/>
    <x v="2"/>
    <n v="4"/>
    <x v="5"/>
    <x v="6"/>
    <x v="5"/>
    <x v="4"/>
    <x v="1"/>
    <s v="Yes"/>
    <s v="Returns"/>
    <s v="Capital Appreciation"/>
    <s v="Wealth Creation"/>
    <s v="3-5 years"/>
    <x v="0"/>
    <s v="20%-30%"/>
    <s v="Mutual Fund"/>
    <x v="0"/>
    <s v="Dividend"/>
    <s v="Fund Diversification"/>
    <s v="Assured Returns"/>
    <s v="Fixed Returns"/>
    <x v="1"/>
  </r>
  <r>
    <x v="1"/>
    <n v="31"/>
    <s v="Yes"/>
    <x v="3"/>
    <n v="3"/>
    <x v="4"/>
    <x v="4"/>
    <x v="3"/>
    <x v="1"/>
    <x v="2"/>
    <s v="Yes"/>
    <s v="Risk"/>
    <s v="Growth"/>
    <s v="Savings for Future"/>
    <s v="1-3 years"/>
    <x v="0"/>
    <s v="20%-30%"/>
    <s v="Fixed Deposits"/>
    <x v="1"/>
    <s v="Capital Appreciation"/>
    <s v="Fund Diversification"/>
    <s v="Safe Investment"/>
    <s v="Fixed Returns"/>
    <x v="2"/>
  </r>
  <r>
    <x v="1"/>
    <n v="29"/>
    <s v="Yes"/>
    <x v="3"/>
    <n v="3"/>
    <x v="5"/>
    <x v="6"/>
    <x v="5"/>
    <x v="2"/>
    <x v="1"/>
    <s v="Yes"/>
    <s v="Returns"/>
    <s v="Capital Appreciation"/>
    <s v="Wealth Creation"/>
    <s v="1-3 years"/>
    <x v="0"/>
    <s v="20%-30%"/>
    <s v="Equity"/>
    <x v="0"/>
    <s v="Capital Appreciation"/>
    <s v="Better Returns"/>
    <s v="Assured Returns"/>
    <s v="Risk Free"/>
    <x v="2"/>
  </r>
  <r>
    <x v="0"/>
    <n v="34"/>
    <s v="Yes"/>
    <x v="5"/>
    <n v="4"/>
    <x v="3"/>
    <x v="2"/>
    <x v="0"/>
    <x v="1"/>
    <x v="4"/>
    <s v="Yes"/>
    <s v="Returns"/>
    <s v="Income"/>
    <s v="Returns"/>
    <s v="3-5 years"/>
    <x v="0"/>
    <s v="10%-20%"/>
    <s v="Mutual Fund"/>
    <x v="0"/>
    <s v="Capital Appreciation"/>
    <s v="Tax Benefits"/>
    <s v="Safe Investment"/>
    <s v="Fixed Returns"/>
    <x v="0"/>
  </r>
  <r>
    <x v="1"/>
    <n v="27"/>
    <s v="Yes"/>
    <x v="1"/>
    <n v="5"/>
    <x v="6"/>
    <x v="2"/>
    <x v="0"/>
    <x v="5"/>
    <x v="4"/>
    <s v="No"/>
    <s v="Returns"/>
    <s v="Growth"/>
    <s v="Wealth Creation"/>
    <s v="1-3 years"/>
    <x v="0"/>
    <s v="10%-20%"/>
    <s v="Mutual Fund"/>
    <x v="2"/>
    <s v="Capital Appreciation"/>
    <s v="Tax Benefits"/>
    <s v="Safe Investment"/>
    <s v="Fixed Returns"/>
    <x v="2"/>
  </r>
  <r>
    <x v="0"/>
    <n v="31"/>
    <s v="Yes"/>
    <x v="3"/>
    <n v="4"/>
    <x v="4"/>
    <x v="4"/>
    <x v="4"/>
    <x v="1"/>
    <x v="2"/>
    <s v="Yes"/>
    <s v="Returns"/>
    <s v="Capital Appreciation"/>
    <s v="Wealth Creation"/>
    <s v="3-5 years"/>
    <x v="0"/>
    <s v="20%-30%"/>
    <s v="Fixed Deposits"/>
    <x v="0"/>
    <s v="Capital Appreciation"/>
    <s v="Better Returns"/>
    <s v="Assured Returns"/>
    <s v="Fixed Returns"/>
    <x v="1"/>
  </r>
  <r>
    <x v="1"/>
    <n v="27"/>
    <s v="Yes"/>
    <x v="3"/>
    <n v="4"/>
    <x v="4"/>
    <x v="6"/>
    <x v="5"/>
    <x v="5"/>
    <x v="4"/>
    <s v="Yes"/>
    <s v="Returns"/>
    <s v="Capital Appreciation"/>
    <s v="Wealth Creation"/>
    <s v="3-5 years"/>
    <x v="0"/>
    <s v="30%-40%"/>
    <s v="Equity"/>
    <x v="1"/>
    <s v="Capital Appreciation"/>
    <s v="Fund Diversification"/>
    <s v="Assured Returns"/>
    <s v="Fixed Returns"/>
    <x v="0"/>
  </r>
  <r>
    <x v="1"/>
    <n v="26"/>
    <s v="Yes"/>
    <x v="3"/>
    <n v="3"/>
    <x v="5"/>
    <x v="5"/>
    <x v="5"/>
    <x v="3"/>
    <x v="1"/>
    <s v="Yes"/>
    <s v="Returns"/>
    <s v="Capital Appreciation"/>
    <s v="Returns"/>
    <s v="1-3 years"/>
    <x v="0"/>
    <s v="20%-30%"/>
    <s v="Fixed Deposits"/>
    <x v="2"/>
    <s v="Dividend"/>
    <s v="Better Returns"/>
    <s v="Safe Investment"/>
    <s v="Risk Free"/>
    <x v="0"/>
  </r>
  <r>
    <x v="1"/>
    <n v="27"/>
    <s v="Yes"/>
    <x v="3"/>
    <n v="3"/>
    <x v="5"/>
    <x v="6"/>
    <x v="3"/>
    <x v="1"/>
    <x v="1"/>
    <s v="Yes"/>
    <s v="Returns"/>
    <s v="Capital Appreciation"/>
    <s v="Wealth Creation"/>
    <s v="1-3 years"/>
    <x v="1"/>
    <s v="20%-30%"/>
    <s v="Mutual Fund"/>
    <x v="1"/>
    <s v="Capital Appreciation"/>
    <s v="Better Returns"/>
    <s v="Safe Investment"/>
    <s v="Fixed Returns"/>
    <x v="1"/>
  </r>
  <r>
    <x v="1"/>
    <n v="30"/>
    <s v="Yes"/>
    <x v="0"/>
    <n v="4"/>
    <x v="5"/>
    <x v="6"/>
    <x v="4"/>
    <x v="4"/>
    <x v="1"/>
    <s v="Yes"/>
    <s v="Risk"/>
    <s v="Growth"/>
    <s v="Wealth Creation"/>
    <s v="3-5 years"/>
    <x v="0"/>
    <s v="20%-30%"/>
    <s v="Fixed Deposits"/>
    <x v="1"/>
    <s v="Capital Appreciation"/>
    <s v="Better Returns"/>
    <s v="Assured Returns"/>
    <s v="Fixed Returns"/>
    <x v="1"/>
  </r>
  <r>
    <x v="1"/>
    <n v="30"/>
    <s v="Yes"/>
    <x v="3"/>
    <n v="4"/>
    <x v="4"/>
    <x v="6"/>
    <x v="5"/>
    <x v="5"/>
    <x v="4"/>
    <s v="Yes"/>
    <s v="Returns"/>
    <s v="Capital Appreciation"/>
    <s v="Wealth Creation"/>
    <s v="1-3 years"/>
    <x v="0"/>
    <s v="20%-30%"/>
    <s v="Equity"/>
    <x v="0"/>
    <s v="Capital Appreciation"/>
    <s v="Better Returns"/>
    <s v="Assured Returns"/>
    <s v="Risk Free"/>
    <x v="0"/>
  </r>
  <r>
    <x v="1"/>
    <n v="25"/>
    <s v="Yes"/>
    <x v="5"/>
    <n v="4"/>
    <x v="4"/>
    <x v="4"/>
    <x v="5"/>
    <x v="4"/>
    <x v="5"/>
    <s v="Yes"/>
    <s v="Risk"/>
    <s v="Growth"/>
    <s v="Savings for Future"/>
    <s v="3-5 years"/>
    <x v="0"/>
    <s v="30%-40%"/>
    <s v="Public Provident Fund"/>
    <x v="1"/>
    <s v="Capital Appreciation"/>
    <s v="Better Returns"/>
    <s v="Safe Investment"/>
    <s v="Fixed Returns"/>
    <x v="1"/>
  </r>
  <r>
    <x v="1"/>
    <n v="31"/>
    <s v="Yes"/>
    <x v="3"/>
    <n v="4"/>
    <x v="4"/>
    <x v="6"/>
    <x v="4"/>
    <x v="1"/>
    <x v="4"/>
    <s v="Yes"/>
    <s v="Risk"/>
    <s v="Growth"/>
    <s v="Wealth Creation"/>
    <s v="1-3 years"/>
    <x v="1"/>
    <s v="20%-30%"/>
    <s v="Equity"/>
    <x v="1"/>
    <s v="Dividend"/>
    <s v="Fund Diversification"/>
    <s v="Assured Returns"/>
    <s v="Fixed Returns"/>
    <x v="0"/>
  </r>
  <r>
    <x v="1"/>
    <n v="29"/>
    <s v="Yes"/>
    <x v="1"/>
    <n v="3"/>
    <x v="0"/>
    <x v="3"/>
    <x v="6"/>
    <x v="1"/>
    <x v="4"/>
    <s v="Yes"/>
    <s v="Returns"/>
    <s v="Capital Appreciation"/>
    <s v="Wealth Creation"/>
    <s v="3-5 years"/>
    <x v="0"/>
    <s v="20%-30%"/>
    <s v="Fixed Deposits"/>
    <x v="0"/>
    <s v="Dividend"/>
    <s v="Better Returns"/>
    <s v="Safe Investment"/>
    <s v="Fixed Return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Female"/>
    <n v="34"/>
    <s v="Yes"/>
    <n v="1"/>
    <n v="2"/>
    <n v="5"/>
    <n v="3"/>
    <n v="7"/>
    <n v="6"/>
    <n v="4"/>
    <s v="Yes"/>
    <s v="Returns"/>
    <s v="Capital Appreciation"/>
    <x v="0"/>
    <s v="1-3 years"/>
    <s v="Monthly"/>
    <x v="0"/>
    <x v="0"/>
    <x v="0"/>
    <s v="Capital Appreciation"/>
    <s v="Better Returns"/>
    <s v="Safe Investment"/>
    <s v="Fixed Returns"/>
    <x v="0"/>
  </r>
  <r>
    <s v="Female"/>
    <n v="23"/>
    <s v="Yes"/>
    <n v="4"/>
    <n v="3"/>
    <n v="2"/>
    <n v="1"/>
    <n v="5"/>
    <n v="6"/>
    <n v="7"/>
    <s v="No"/>
    <s v="Locking Period"/>
    <s v="Capital Appreciation"/>
    <x v="0"/>
    <s v="More than 5 years"/>
    <s v="Weekly"/>
    <x v="0"/>
    <x v="0"/>
    <x v="1"/>
    <s v="Dividend"/>
    <s v="Better Returns"/>
    <s v="Safe Investment"/>
    <s v="High Interest Rates"/>
    <x v="1"/>
  </r>
  <r>
    <s v="Male"/>
    <n v="30"/>
    <s v="Yes"/>
    <n v="3"/>
    <n v="6"/>
    <n v="4"/>
    <n v="2"/>
    <n v="5"/>
    <n v="1"/>
    <n v="7"/>
    <s v="Yes"/>
    <s v="Returns"/>
    <s v="Capital Appreciation"/>
    <x v="0"/>
    <s v="3-5 years"/>
    <s v="Daily"/>
    <x v="0"/>
    <x v="1"/>
    <x v="0"/>
    <s v="Capital Appreciation"/>
    <s v="Tax Benefits"/>
    <s v="Assured Returns"/>
    <s v="Fixed Returns"/>
    <x v="2"/>
  </r>
  <r>
    <s v="Male"/>
    <n v="22"/>
    <s v="Yes"/>
    <n v="2"/>
    <n v="1"/>
    <n v="3"/>
    <n v="7"/>
    <n v="6"/>
    <n v="4"/>
    <n v="5"/>
    <s v="Yes"/>
    <s v="Returns"/>
    <s v="Income"/>
    <x v="0"/>
    <s v="Less than 1 year"/>
    <s v="Daily"/>
    <x v="1"/>
    <x v="1"/>
    <x v="0"/>
    <s v="Dividend"/>
    <s v="Fund Diversification"/>
    <s v="Tax Incentives"/>
    <s v="High Interest Rates"/>
    <x v="3"/>
  </r>
  <r>
    <s v="Female"/>
    <n v="24"/>
    <s v="No"/>
    <n v="2"/>
    <n v="1"/>
    <n v="3"/>
    <n v="6"/>
    <n v="4"/>
    <n v="5"/>
    <n v="7"/>
    <s v="No"/>
    <s v="Returns"/>
    <s v="Income"/>
    <x v="0"/>
    <s v="Less than 1 year"/>
    <s v="Daily"/>
    <x v="0"/>
    <x v="1"/>
    <x v="0"/>
    <s v="Capital Appreciation"/>
    <s v="Better Returns"/>
    <s v="Safe Investment"/>
    <s v="Risk Free"/>
    <x v="3"/>
  </r>
  <r>
    <s v="Female"/>
    <n v="24"/>
    <s v="No"/>
    <n v="7"/>
    <n v="5"/>
    <n v="4"/>
    <n v="6"/>
    <n v="3"/>
    <n v="1"/>
    <n v="2"/>
    <s v="No"/>
    <s v="Risk"/>
    <s v="Capital Appreciation"/>
    <x v="0"/>
    <s v="1-3 years"/>
    <s v="Daily"/>
    <x v="2"/>
    <x v="0"/>
    <x v="0"/>
    <s v="Liquidity"/>
    <s v="Fund Diversification"/>
    <s v="Safe Investment"/>
    <s v="Risk Free"/>
    <x v="3"/>
  </r>
  <r>
    <s v="Female"/>
    <n v="27"/>
    <s v="Yes"/>
    <n v="3"/>
    <n v="6"/>
    <n v="4"/>
    <n v="2"/>
    <n v="5"/>
    <n v="1"/>
    <n v="7"/>
    <s v="Yes"/>
    <s v="Returns"/>
    <s v="Capital Appreciation"/>
    <x v="0"/>
    <s v="3-5 years"/>
    <s v="Monthly"/>
    <x v="0"/>
    <x v="1"/>
    <x v="0"/>
    <s v="Capital Appreciation"/>
    <s v="Better Returns"/>
    <s v="Assured Returns"/>
    <s v="High Interest Rates"/>
    <x v="1"/>
  </r>
  <r>
    <s v="Male"/>
    <n v="21"/>
    <s v="Yes"/>
    <n v="2"/>
    <n v="3"/>
    <n v="7"/>
    <n v="4"/>
    <n v="6"/>
    <n v="1"/>
    <n v="5"/>
    <s v="Yes"/>
    <s v="Risk"/>
    <s v="Capital Appreciation"/>
    <x v="0"/>
    <s v="3-5 years"/>
    <s v="Monthly"/>
    <x v="0"/>
    <x v="0"/>
    <x v="0"/>
    <s v="Capital Appreciation"/>
    <s v="Better Returns"/>
    <s v="Assured Returns"/>
    <s v="Risk Free"/>
    <x v="0"/>
  </r>
  <r>
    <s v="Male"/>
    <n v="35"/>
    <s v="Yes"/>
    <n v="2"/>
    <n v="4"/>
    <n v="7"/>
    <n v="5"/>
    <n v="3"/>
    <n v="1"/>
    <n v="6"/>
    <s v="Yes"/>
    <s v="Returns"/>
    <s v="Growth"/>
    <x v="1"/>
    <s v="1-3 years"/>
    <s v="Weekly"/>
    <x v="0"/>
    <x v="1"/>
    <x v="0"/>
    <s v="Capital Appreciation"/>
    <s v="Fund Diversification"/>
    <s v="Safe Investment"/>
    <s v="Fixed Returns"/>
    <x v="2"/>
  </r>
  <r>
    <s v="Male"/>
    <n v="31"/>
    <s v="Yes"/>
    <n v="1"/>
    <n v="3"/>
    <n v="7"/>
    <n v="4"/>
    <n v="5"/>
    <n v="2"/>
    <n v="6"/>
    <s v="Yes"/>
    <s v="Returns"/>
    <s v="Capital Appreciation"/>
    <x v="0"/>
    <s v="3-5 years"/>
    <s v="Monthly"/>
    <x v="2"/>
    <x v="2"/>
    <x v="0"/>
    <s v="Capital Appreciation"/>
    <s v="Fund Diversification"/>
    <s v="Assured Returns"/>
    <s v="Fixed Returns"/>
    <x v="0"/>
  </r>
  <r>
    <s v="Female"/>
    <n v="35"/>
    <s v="Yes"/>
    <n v="2"/>
    <n v="4"/>
    <n v="7"/>
    <n v="5"/>
    <n v="3"/>
    <n v="1"/>
    <n v="6"/>
    <s v="Yes"/>
    <s v="Risk"/>
    <s v="Growth"/>
    <x v="1"/>
    <s v="3-5 years"/>
    <s v="Monthly"/>
    <x v="0"/>
    <x v="0"/>
    <x v="0"/>
    <s v="Capital Appreciation"/>
    <s v="Better Returns"/>
    <s v="Assured Returns"/>
    <s v="Risk Free"/>
    <x v="1"/>
  </r>
  <r>
    <s v="Male"/>
    <n v="29"/>
    <s v="Yes"/>
    <n v="2"/>
    <n v="5"/>
    <n v="7"/>
    <n v="6"/>
    <n v="3"/>
    <n v="1"/>
    <n v="4"/>
    <s v="Yes"/>
    <s v="Risk"/>
    <s v="Capital Appreciation"/>
    <x v="0"/>
    <s v="1-3 years"/>
    <s v="Monthly"/>
    <x v="0"/>
    <x v="0"/>
    <x v="0"/>
    <s v="Capital Appreciation"/>
    <s v="Fund Diversification"/>
    <s v="Assured Returns"/>
    <s v="Fixed Returns"/>
    <x v="1"/>
  </r>
  <r>
    <s v="Female"/>
    <n v="21"/>
    <s v="No"/>
    <n v="1"/>
    <n v="2"/>
    <n v="3"/>
    <n v="4"/>
    <n v="5"/>
    <n v="6"/>
    <n v="7"/>
    <s v="No"/>
    <s v="Returns"/>
    <s v="Capital Appreciation"/>
    <x v="1"/>
    <s v="1-3 years"/>
    <s v="Weekly"/>
    <x v="0"/>
    <x v="0"/>
    <x v="2"/>
    <s v="Dividend"/>
    <s v="Better Returns"/>
    <s v="Safe Investment"/>
    <s v="Risk Free"/>
    <x v="3"/>
  </r>
  <r>
    <s v="Female"/>
    <n v="28"/>
    <s v="Yes"/>
    <n v="2"/>
    <n v="3"/>
    <n v="7"/>
    <n v="4"/>
    <n v="5"/>
    <n v="1"/>
    <n v="6"/>
    <s v="Yes"/>
    <s v="Returns"/>
    <s v="Capital Appreciation"/>
    <x v="0"/>
    <s v="1-3 years"/>
    <s v="Monthly"/>
    <x v="0"/>
    <x v="0"/>
    <x v="0"/>
    <s v="Capital Appreciation"/>
    <s v="Fund Diversification"/>
    <s v="Assured Returns"/>
    <s v="Risk Free"/>
    <x v="0"/>
  </r>
  <r>
    <s v="Female"/>
    <n v="25"/>
    <s v="Yes"/>
    <n v="2"/>
    <n v="3"/>
    <n v="7"/>
    <n v="5"/>
    <n v="4"/>
    <n v="1"/>
    <n v="6"/>
    <s v="Yes"/>
    <s v="Returns"/>
    <s v="Capital Appreciation"/>
    <x v="0"/>
    <s v="1-3 years"/>
    <s v="Monthly"/>
    <x v="0"/>
    <x v="2"/>
    <x v="1"/>
    <s v="Dividend"/>
    <s v="Better Returns"/>
    <s v="Assured Returns"/>
    <s v="Risk Free"/>
    <x v="1"/>
  </r>
  <r>
    <s v="Male"/>
    <n v="27"/>
    <s v="Yes"/>
    <n v="2"/>
    <n v="3"/>
    <n v="7"/>
    <n v="5"/>
    <n v="4"/>
    <n v="1"/>
    <n v="6"/>
    <s v="Yes"/>
    <s v="Returns"/>
    <s v="Capital Appreciation"/>
    <x v="0"/>
    <s v="1-3 years"/>
    <s v="Monthly"/>
    <x v="0"/>
    <x v="0"/>
    <x v="1"/>
    <s v="Capital Appreciation"/>
    <s v="Fund Diversification"/>
    <s v="Assured Returns"/>
    <s v="Risk Free"/>
    <x v="0"/>
  </r>
  <r>
    <s v="Female"/>
    <n v="28"/>
    <s v="Yes"/>
    <n v="3"/>
    <n v="2"/>
    <n v="7"/>
    <n v="5"/>
    <n v="4"/>
    <n v="1"/>
    <n v="6"/>
    <s v="Yes"/>
    <s v="Risk"/>
    <s v="Growth"/>
    <x v="0"/>
    <s v="1-3 years"/>
    <s v="Monthly"/>
    <x v="0"/>
    <x v="2"/>
    <x v="1"/>
    <s v="Capital Appreciation"/>
    <s v="Fund Diversification"/>
    <s v="Assured Returns"/>
    <s v="Risk Free"/>
    <x v="2"/>
  </r>
  <r>
    <s v="Male"/>
    <n v="27"/>
    <s v="Yes"/>
    <n v="3"/>
    <n v="2"/>
    <n v="7"/>
    <n v="4"/>
    <n v="5"/>
    <n v="1"/>
    <n v="6"/>
    <s v="Yes"/>
    <s v="Returns"/>
    <s v="Capital Appreciation"/>
    <x v="0"/>
    <s v="1-3 years"/>
    <s v="Monthly"/>
    <x v="0"/>
    <x v="0"/>
    <x v="0"/>
    <s v="Capital Appreciation"/>
    <s v="Better Returns"/>
    <s v="Assured Returns"/>
    <s v="Risk Free"/>
    <x v="1"/>
  </r>
  <r>
    <s v="Male"/>
    <n v="29"/>
    <s v="Yes"/>
    <n v="3"/>
    <n v="2"/>
    <n v="7"/>
    <n v="4"/>
    <n v="5"/>
    <n v="1"/>
    <n v="6"/>
    <s v="Yes"/>
    <s v="Risk"/>
    <s v="Capital Appreciation"/>
    <x v="0"/>
    <s v="1-3 years"/>
    <s v="Monthly"/>
    <x v="0"/>
    <x v="0"/>
    <x v="0"/>
    <s v="Capital Appreciation"/>
    <s v="Better Returns"/>
    <s v="Assured Returns"/>
    <s v="Risk Free"/>
    <x v="0"/>
  </r>
  <r>
    <s v="Male"/>
    <n v="26"/>
    <s v="Yes"/>
    <n v="3"/>
    <n v="4"/>
    <n v="6"/>
    <n v="5"/>
    <n v="1"/>
    <n v="2"/>
    <n v="7"/>
    <s v="Yes"/>
    <s v="Risk"/>
    <s v="Capital Appreciation"/>
    <x v="0"/>
    <s v="3-5 years"/>
    <s v="Monthly"/>
    <x v="0"/>
    <x v="2"/>
    <x v="1"/>
    <s v="Capital Appreciation"/>
    <s v="Fund Diversification"/>
    <s v="Assured Returns"/>
    <s v="Risk Free"/>
    <x v="0"/>
  </r>
  <r>
    <s v="Male"/>
    <n v="29"/>
    <s v="Yes"/>
    <n v="2"/>
    <n v="4"/>
    <n v="7"/>
    <n v="5"/>
    <n v="3"/>
    <n v="1"/>
    <n v="6"/>
    <s v="Yes"/>
    <s v="Returns"/>
    <s v="Growth"/>
    <x v="0"/>
    <s v="3-5 years"/>
    <s v="Weekly"/>
    <x v="0"/>
    <x v="0"/>
    <x v="0"/>
    <s v="Capital Appreciation"/>
    <s v="Better Returns"/>
    <s v="Assured Returns"/>
    <s v="Fixed Returns"/>
    <x v="1"/>
  </r>
  <r>
    <s v="Female"/>
    <n v="24"/>
    <s v="Yes"/>
    <n v="2"/>
    <n v="4"/>
    <n v="5"/>
    <n v="6"/>
    <n v="3"/>
    <n v="1"/>
    <n v="7"/>
    <s v="Yes"/>
    <s v="Risk"/>
    <s v="Capital Appreciation"/>
    <x v="0"/>
    <s v="3-5 years"/>
    <s v="Monthly"/>
    <x v="0"/>
    <x v="1"/>
    <x v="1"/>
    <s v="Capital Appreciation"/>
    <s v="Better Returns"/>
    <s v="Assured Returns"/>
    <s v="Risk Free"/>
    <x v="0"/>
  </r>
  <r>
    <s v="Male"/>
    <n v="27"/>
    <s v="Yes"/>
    <n v="3"/>
    <n v="4"/>
    <n v="6"/>
    <n v="5"/>
    <n v="2"/>
    <n v="1"/>
    <n v="7"/>
    <s v="Yes"/>
    <s v="Returns"/>
    <s v="Capital Appreciation"/>
    <x v="0"/>
    <s v="3-5 years"/>
    <s v="Monthly"/>
    <x v="0"/>
    <x v="0"/>
    <x v="0"/>
    <s v="Capital Appreciation"/>
    <s v="Better Returns"/>
    <s v="Assured Returns"/>
    <s v="Risk Free"/>
    <x v="1"/>
  </r>
  <r>
    <s v="Male"/>
    <n v="25"/>
    <s v="Yes"/>
    <n v="2"/>
    <n v="4"/>
    <n v="6"/>
    <n v="5"/>
    <n v="3"/>
    <n v="1"/>
    <n v="7"/>
    <s v="Yes"/>
    <s v="Risk"/>
    <s v="Growth"/>
    <x v="1"/>
    <s v="3-5 years"/>
    <s v="Weekly"/>
    <x v="0"/>
    <x v="3"/>
    <x v="1"/>
    <s v="Liquidity"/>
    <s v="Better Returns"/>
    <s v="Assured Returns"/>
    <s v="Risk Free"/>
    <x v="1"/>
  </r>
  <r>
    <s v="Female"/>
    <n v="26"/>
    <s v="Yes"/>
    <n v="2"/>
    <n v="3"/>
    <n v="7"/>
    <n v="5"/>
    <n v="4"/>
    <n v="1"/>
    <n v="6"/>
    <s v="Yes"/>
    <s v="Returns"/>
    <s v="Capital Appreciation"/>
    <x v="0"/>
    <s v="3-5 years"/>
    <s v="Monthly"/>
    <x v="2"/>
    <x v="3"/>
    <x v="0"/>
    <s v="Capital Appreciation"/>
    <s v="Better Returns"/>
    <s v="Assured Returns"/>
    <s v="ttt"/>
    <x v="0"/>
  </r>
  <r>
    <s v="Female"/>
    <n v="32"/>
    <s v="Yes"/>
    <n v="3"/>
    <n v="4"/>
    <n v="7"/>
    <n v="5"/>
    <n v="1"/>
    <n v="2"/>
    <n v="6"/>
    <s v="Yes"/>
    <s v="Risk"/>
    <s v="Growth"/>
    <x v="0"/>
    <s v="3-5 years"/>
    <s v="Monthly"/>
    <x v="0"/>
    <x v="0"/>
    <x v="0"/>
    <s v="Capital Appreciation"/>
    <s v="Better Returns"/>
    <s v="Assured Returns"/>
    <s v="Fixed Returns"/>
    <x v="1"/>
  </r>
  <r>
    <s v="Male"/>
    <n v="26"/>
    <s v="Yes"/>
    <n v="3"/>
    <n v="4"/>
    <n v="6"/>
    <n v="5"/>
    <n v="1"/>
    <n v="2"/>
    <n v="7"/>
    <s v="Yes"/>
    <s v="Returns"/>
    <s v="Capital Appreciation"/>
    <x v="0"/>
    <s v="3-5 years"/>
    <s v="Monthly"/>
    <x v="0"/>
    <x v="0"/>
    <x v="0"/>
    <s v="Dividend"/>
    <s v="Fund Diversification"/>
    <s v="Assured Returns"/>
    <s v="Fixed Returns"/>
    <x v="1"/>
  </r>
  <r>
    <s v="Male"/>
    <n v="31"/>
    <s v="Yes"/>
    <n v="2"/>
    <n v="3"/>
    <n v="7"/>
    <n v="6"/>
    <n v="4"/>
    <n v="1"/>
    <n v="5"/>
    <s v="Yes"/>
    <s v="Risk"/>
    <s v="Growth"/>
    <x v="1"/>
    <s v="1-3 years"/>
    <s v="Monthly"/>
    <x v="0"/>
    <x v="2"/>
    <x v="1"/>
    <s v="Capital Appreciation"/>
    <s v="Fund Diversification"/>
    <s v="Safe Investment"/>
    <s v="Fixed Returns"/>
    <x v="2"/>
  </r>
  <r>
    <s v="Male"/>
    <n v="29"/>
    <s v="Yes"/>
    <n v="2"/>
    <n v="3"/>
    <n v="6"/>
    <n v="5"/>
    <n v="1"/>
    <n v="4"/>
    <n v="7"/>
    <s v="Yes"/>
    <s v="Returns"/>
    <s v="Capital Appreciation"/>
    <x v="0"/>
    <s v="1-3 years"/>
    <s v="Monthly"/>
    <x v="0"/>
    <x v="1"/>
    <x v="0"/>
    <s v="Capital Appreciation"/>
    <s v="Better Returns"/>
    <s v="Assured Returns"/>
    <s v="Risk Free"/>
    <x v="2"/>
  </r>
  <r>
    <s v="Female"/>
    <n v="34"/>
    <s v="Yes"/>
    <n v="5"/>
    <n v="4"/>
    <n v="3"/>
    <n v="2"/>
    <n v="7"/>
    <n v="1"/>
    <n v="6"/>
    <s v="Yes"/>
    <s v="Returns"/>
    <s v="Income"/>
    <x v="2"/>
    <s v="3-5 years"/>
    <s v="Monthly"/>
    <x v="1"/>
    <x v="0"/>
    <x v="0"/>
    <s v="Capital Appreciation"/>
    <s v="Tax Benefits"/>
    <s v="Safe Investment"/>
    <s v="Fixed Returns"/>
    <x v="0"/>
  </r>
  <r>
    <s v="Male"/>
    <n v="27"/>
    <s v="Yes"/>
    <n v="4"/>
    <n v="5"/>
    <n v="1"/>
    <n v="2"/>
    <n v="7"/>
    <n v="3"/>
    <n v="6"/>
    <s v="No"/>
    <s v="Returns"/>
    <s v="Growth"/>
    <x v="0"/>
    <s v="1-3 years"/>
    <s v="Monthly"/>
    <x v="1"/>
    <x v="0"/>
    <x v="2"/>
    <s v="Capital Appreciation"/>
    <s v="Tax Benefits"/>
    <s v="Safe Investment"/>
    <s v="Fixed Returns"/>
    <x v="2"/>
  </r>
  <r>
    <s v="Female"/>
    <n v="31"/>
    <s v="Yes"/>
    <n v="2"/>
    <n v="4"/>
    <n v="7"/>
    <n v="6"/>
    <n v="3"/>
    <n v="1"/>
    <n v="5"/>
    <s v="Yes"/>
    <s v="Returns"/>
    <s v="Capital Appreciation"/>
    <x v="0"/>
    <s v="3-5 years"/>
    <s v="Monthly"/>
    <x v="0"/>
    <x v="2"/>
    <x v="0"/>
    <s v="Capital Appreciation"/>
    <s v="Better Returns"/>
    <s v="Assured Returns"/>
    <s v="Fixed Returns"/>
    <x v="1"/>
  </r>
  <r>
    <s v="Male"/>
    <n v="27"/>
    <s v="Yes"/>
    <n v="2"/>
    <n v="4"/>
    <n v="7"/>
    <n v="5"/>
    <n v="1"/>
    <n v="3"/>
    <n v="6"/>
    <s v="Yes"/>
    <s v="Returns"/>
    <s v="Capital Appreciation"/>
    <x v="0"/>
    <s v="3-5 years"/>
    <s v="Monthly"/>
    <x v="2"/>
    <x v="1"/>
    <x v="1"/>
    <s v="Capital Appreciation"/>
    <s v="Fund Diversification"/>
    <s v="Assured Returns"/>
    <s v="Fixed Returns"/>
    <x v="0"/>
  </r>
  <r>
    <s v="Male"/>
    <n v="26"/>
    <s v="Yes"/>
    <n v="2"/>
    <n v="3"/>
    <n v="6"/>
    <n v="4"/>
    <n v="1"/>
    <n v="5"/>
    <n v="7"/>
    <s v="Yes"/>
    <s v="Returns"/>
    <s v="Capital Appreciation"/>
    <x v="2"/>
    <s v="1-3 years"/>
    <s v="Monthly"/>
    <x v="0"/>
    <x v="2"/>
    <x v="2"/>
    <s v="Dividend"/>
    <s v="Better Returns"/>
    <s v="Safe Investment"/>
    <s v="Risk Free"/>
    <x v="0"/>
  </r>
  <r>
    <s v="Male"/>
    <n v="27"/>
    <s v="Yes"/>
    <n v="2"/>
    <n v="3"/>
    <n v="6"/>
    <n v="5"/>
    <n v="4"/>
    <n v="1"/>
    <n v="7"/>
    <s v="Yes"/>
    <s v="Returns"/>
    <s v="Capital Appreciation"/>
    <x v="0"/>
    <s v="1-3 years"/>
    <s v="Weekly"/>
    <x v="0"/>
    <x v="0"/>
    <x v="1"/>
    <s v="Capital Appreciation"/>
    <s v="Better Returns"/>
    <s v="Safe Investment"/>
    <s v="Fixed Returns"/>
    <x v="1"/>
  </r>
  <r>
    <s v="Male"/>
    <n v="30"/>
    <s v="Yes"/>
    <n v="1"/>
    <n v="4"/>
    <n v="6"/>
    <n v="5"/>
    <n v="3"/>
    <n v="2"/>
    <n v="7"/>
    <s v="Yes"/>
    <s v="Risk"/>
    <s v="Growth"/>
    <x v="0"/>
    <s v="3-5 years"/>
    <s v="Monthly"/>
    <x v="0"/>
    <x v="2"/>
    <x v="1"/>
    <s v="Capital Appreciation"/>
    <s v="Better Returns"/>
    <s v="Assured Returns"/>
    <s v="Fixed Returns"/>
    <x v="1"/>
  </r>
  <r>
    <s v="Male"/>
    <n v="30"/>
    <s v="Yes"/>
    <n v="2"/>
    <n v="4"/>
    <n v="7"/>
    <n v="5"/>
    <n v="1"/>
    <n v="3"/>
    <n v="6"/>
    <s v="Yes"/>
    <s v="Returns"/>
    <s v="Capital Appreciation"/>
    <x v="0"/>
    <s v="1-3 years"/>
    <s v="Monthly"/>
    <x v="0"/>
    <x v="1"/>
    <x v="0"/>
    <s v="Capital Appreciation"/>
    <s v="Better Returns"/>
    <s v="Assured Returns"/>
    <s v="Risk Free"/>
    <x v="0"/>
  </r>
  <r>
    <s v="Male"/>
    <n v="25"/>
    <s v="Yes"/>
    <n v="5"/>
    <n v="4"/>
    <n v="7"/>
    <n v="6"/>
    <n v="1"/>
    <n v="2"/>
    <n v="3"/>
    <s v="Yes"/>
    <s v="Risk"/>
    <s v="Growth"/>
    <x v="1"/>
    <s v="3-5 years"/>
    <s v="Monthly"/>
    <x v="2"/>
    <x v="3"/>
    <x v="1"/>
    <s v="Capital Appreciation"/>
    <s v="Better Returns"/>
    <s v="Safe Investment"/>
    <s v="Fixed Returns"/>
    <x v="1"/>
  </r>
  <r>
    <s v="Male"/>
    <n v="31"/>
    <s v="Yes"/>
    <n v="2"/>
    <n v="4"/>
    <n v="7"/>
    <n v="5"/>
    <n v="3"/>
    <n v="1"/>
    <n v="6"/>
    <s v="Yes"/>
    <s v="Risk"/>
    <s v="Growth"/>
    <x v="0"/>
    <s v="1-3 years"/>
    <s v="Weekly"/>
    <x v="0"/>
    <x v="1"/>
    <x v="1"/>
    <s v="Dividend"/>
    <s v="Fund Diversification"/>
    <s v="Assured Returns"/>
    <s v="Fixed Returns"/>
    <x v="0"/>
  </r>
  <r>
    <s v="Male"/>
    <n v="29"/>
    <s v="Yes"/>
    <n v="4"/>
    <n v="3"/>
    <n v="5"/>
    <n v="7"/>
    <n v="2"/>
    <n v="1"/>
    <n v="6"/>
    <s v="Yes"/>
    <s v="Returns"/>
    <s v="Capital Appreciation"/>
    <x v="0"/>
    <s v="3-5 years"/>
    <s v="Monthly"/>
    <x v="0"/>
    <x v="2"/>
    <x v="0"/>
    <s v="Dividend"/>
    <s v="Better Returns"/>
    <s v="Safe Investment"/>
    <s v="Fixed Returns"/>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n v="34"/>
    <s v="Yes"/>
    <n v="1"/>
    <n v="2"/>
    <n v="5"/>
    <n v="3"/>
    <n v="7"/>
    <n v="6"/>
    <n v="4"/>
    <s v="Yes"/>
    <s v="Returns"/>
    <s v="Capital Appreciation"/>
    <s v="Wealth Creation"/>
    <s v="1-3 years"/>
    <s v="Monthly"/>
    <s v="20%-30%"/>
    <s v="Mutual Fund"/>
    <s v="Retirement Plan"/>
    <s v="Capital Appreciation"/>
    <s v="Better Returns"/>
    <s v="Safe Investment"/>
    <s v="Fixed Returns"/>
    <s v="Newspapers and Magazines"/>
  </r>
  <r>
    <x v="0"/>
    <n v="23"/>
    <s v="Yes"/>
    <n v="4"/>
    <n v="3"/>
    <n v="2"/>
    <n v="1"/>
    <n v="5"/>
    <n v="6"/>
    <n v="7"/>
    <s v="No"/>
    <s v="Locking Period"/>
    <s v="Capital Appreciation"/>
    <s v="Wealth Creation"/>
    <s v="More than 5 years"/>
    <s v="Weekly"/>
    <s v="20%-30%"/>
    <s v="Mutual Fund"/>
    <s v="Health Care"/>
    <s v="Dividend"/>
    <s v="Better Returns"/>
    <s v="Safe Investment"/>
    <s v="High Interest Rates"/>
    <s v="Financial Consultants"/>
  </r>
  <r>
    <x v="1"/>
    <n v="30"/>
    <s v="Yes"/>
    <n v="3"/>
    <n v="6"/>
    <n v="4"/>
    <n v="2"/>
    <n v="5"/>
    <n v="1"/>
    <n v="7"/>
    <s v="Yes"/>
    <s v="Returns"/>
    <s v="Capital Appreciation"/>
    <s v="Wealth Creation"/>
    <s v="3-5 years"/>
    <s v="Daily"/>
    <s v="20%-30%"/>
    <s v="Equity"/>
    <s v="Retirement Plan"/>
    <s v="Capital Appreciation"/>
    <s v="Tax Benefits"/>
    <s v="Assured Returns"/>
    <s v="Fixed Returns"/>
    <s v="Television"/>
  </r>
  <r>
    <x v="1"/>
    <n v="22"/>
    <s v="Yes"/>
    <n v="2"/>
    <n v="1"/>
    <n v="3"/>
    <n v="7"/>
    <n v="6"/>
    <n v="4"/>
    <n v="5"/>
    <s v="Yes"/>
    <s v="Returns"/>
    <s v="Income"/>
    <s v="Wealth Creation"/>
    <s v="Less than 1 year"/>
    <s v="Daily"/>
    <s v="10%-20%"/>
    <s v="Equity"/>
    <s v="Retirement Plan"/>
    <s v="Dividend"/>
    <s v="Fund Diversification"/>
    <s v="Tax Incentives"/>
    <s v="High Interest Rates"/>
    <s v="Internet"/>
  </r>
  <r>
    <x v="0"/>
    <n v="24"/>
    <s v="No"/>
    <n v="2"/>
    <n v="1"/>
    <n v="3"/>
    <n v="6"/>
    <n v="4"/>
    <n v="5"/>
    <n v="7"/>
    <s v="No"/>
    <s v="Returns"/>
    <s v="Income"/>
    <s v="Wealth Creation"/>
    <s v="Less than 1 year"/>
    <s v="Daily"/>
    <s v="20%-30%"/>
    <s v="Equity"/>
    <s v="Retirement Plan"/>
    <s v="Capital Appreciation"/>
    <s v="Better Returns"/>
    <s v="Safe Investment"/>
    <s v="Risk Free"/>
    <s v="Internet"/>
  </r>
  <r>
    <x v="0"/>
    <n v="24"/>
    <s v="No"/>
    <n v="7"/>
    <n v="5"/>
    <n v="4"/>
    <n v="6"/>
    <n v="3"/>
    <n v="1"/>
    <n v="2"/>
    <s v="No"/>
    <s v="Risk"/>
    <s v="Capital Appreciation"/>
    <s v="Wealth Creation"/>
    <s v="1-3 years"/>
    <s v="Daily"/>
    <s v="30%-40%"/>
    <s v="Mutual Fund"/>
    <s v="Retirement Plan"/>
    <s v="Liquidity"/>
    <s v="Fund Diversification"/>
    <s v="Safe Investment"/>
    <s v="Risk Free"/>
    <s v="Internet"/>
  </r>
  <r>
    <x v="0"/>
    <n v="27"/>
    <s v="Yes"/>
    <n v="3"/>
    <n v="6"/>
    <n v="4"/>
    <n v="2"/>
    <n v="5"/>
    <n v="1"/>
    <n v="7"/>
    <s v="Yes"/>
    <s v="Returns"/>
    <s v="Capital Appreciation"/>
    <s v="Wealth Creation"/>
    <s v="3-5 years"/>
    <s v="Monthly"/>
    <s v="20%-30%"/>
    <s v="Equity"/>
    <s v="Retirement Plan"/>
    <s v="Capital Appreciation"/>
    <s v="Better Returns"/>
    <s v="Assured Returns"/>
    <s v="High Interest Rates"/>
    <s v="Financial Consultants"/>
  </r>
  <r>
    <x v="1"/>
    <n v="21"/>
    <s v="Yes"/>
    <n v="2"/>
    <n v="3"/>
    <n v="7"/>
    <n v="4"/>
    <n v="6"/>
    <n v="1"/>
    <n v="5"/>
    <s v="Yes"/>
    <s v="Risk"/>
    <s v="Capital Appreciation"/>
    <s v="Wealth Creation"/>
    <s v="3-5 years"/>
    <s v="Monthly"/>
    <s v="20%-30%"/>
    <s v="Mutual Fund"/>
    <s v="Retirement Plan"/>
    <s v="Capital Appreciation"/>
    <s v="Better Returns"/>
    <s v="Assured Returns"/>
    <s v="Risk Free"/>
    <s v="Newspapers and Magazines"/>
  </r>
  <r>
    <x v="1"/>
    <n v="35"/>
    <s v="Yes"/>
    <n v="2"/>
    <n v="4"/>
    <n v="7"/>
    <n v="5"/>
    <n v="3"/>
    <n v="1"/>
    <n v="6"/>
    <s v="Yes"/>
    <s v="Returns"/>
    <s v="Growth"/>
    <s v="Savings for Future"/>
    <s v="1-3 years"/>
    <s v="Weekly"/>
    <s v="20%-30%"/>
    <s v="Equity"/>
    <s v="Retirement Plan"/>
    <s v="Capital Appreciation"/>
    <s v="Fund Diversification"/>
    <s v="Safe Investment"/>
    <s v="Fixed Returns"/>
    <s v="Television"/>
  </r>
  <r>
    <x v="1"/>
    <n v="31"/>
    <s v="Yes"/>
    <n v="1"/>
    <n v="3"/>
    <n v="7"/>
    <n v="4"/>
    <n v="5"/>
    <n v="2"/>
    <n v="6"/>
    <s v="Yes"/>
    <s v="Returns"/>
    <s v="Capital Appreciation"/>
    <s v="Wealth Creation"/>
    <s v="3-5 years"/>
    <s v="Monthly"/>
    <s v="30%-40%"/>
    <s v="Fixed Deposits"/>
    <s v="Retirement Plan"/>
    <s v="Capital Appreciation"/>
    <s v="Fund Diversification"/>
    <s v="Assured Returns"/>
    <s v="Fixed Returns"/>
    <s v="Newspapers and Magazines"/>
  </r>
  <r>
    <x v="0"/>
    <n v="35"/>
    <s v="Yes"/>
    <n v="2"/>
    <n v="4"/>
    <n v="7"/>
    <n v="5"/>
    <n v="3"/>
    <n v="1"/>
    <n v="6"/>
    <s v="Yes"/>
    <s v="Risk"/>
    <s v="Growth"/>
    <s v="Savings for Future"/>
    <s v="3-5 years"/>
    <s v="Monthly"/>
    <s v="20%-30%"/>
    <s v="Mutual Fund"/>
    <s v="Retirement Plan"/>
    <s v="Capital Appreciation"/>
    <s v="Better Returns"/>
    <s v="Assured Returns"/>
    <s v="Risk Free"/>
    <s v="Financial Consultants"/>
  </r>
  <r>
    <x v="1"/>
    <n v="29"/>
    <s v="Yes"/>
    <n v="2"/>
    <n v="5"/>
    <n v="7"/>
    <n v="6"/>
    <n v="3"/>
    <n v="1"/>
    <n v="4"/>
    <s v="Yes"/>
    <s v="Risk"/>
    <s v="Capital Appreciation"/>
    <s v="Wealth Creation"/>
    <s v="1-3 years"/>
    <s v="Monthly"/>
    <s v="20%-30%"/>
    <s v="Mutual Fund"/>
    <s v="Retirement Plan"/>
    <s v="Capital Appreciation"/>
    <s v="Fund Diversification"/>
    <s v="Assured Returns"/>
    <s v="Fixed Returns"/>
    <s v="Financial Consultants"/>
  </r>
  <r>
    <x v="0"/>
    <n v="21"/>
    <s v="No"/>
    <n v="1"/>
    <n v="2"/>
    <n v="3"/>
    <n v="4"/>
    <n v="5"/>
    <n v="6"/>
    <n v="7"/>
    <s v="No"/>
    <s v="Returns"/>
    <s v="Capital Appreciation"/>
    <s v="Savings for Future"/>
    <s v="1-3 years"/>
    <s v="Weekly"/>
    <s v="20%-30%"/>
    <s v="Mutual Fund"/>
    <s v="Education"/>
    <s v="Dividend"/>
    <s v="Better Returns"/>
    <s v="Safe Investment"/>
    <s v="Risk Free"/>
    <s v="Internet"/>
  </r>
  <r>
    <x v="0"/>
    <n v="28"/>
    <s v="Yes"/>
    <n v="2"/>
    <n v="3"/>
    <n v="7"/>
    <n v="4"/>
    <n v="5"/>
    <n v="1"/>
    <n v="6"/>
    <s v="Yes"/>
    <s v="Returns"/>
    <s v="Capital Appreciation"/>
    <s v="Wealth Creation"/>
    <s v="1-3 years"/>
    <s v="Monthly"/>
    <s v="20%-30%"/>
    <s v="Mutual Fund"/>
    <s v="Retirement Plan"/>
    <s v="Capital Appreciation"/>
    <s v="Fund Diversification"/>
    <s v="Assured Returns"/>
    <s v="Risk Free"/>
    <s v="Newspapers and Magazines"/>
  </r>
  <r>
    <x v="0"/>
    <n v="25"/>
    <s v="Yes"/>
    <n v="2"/>
    <n v="3"/>
    <n v="7"/>
    <n v="5"/>
    <n v="4"/>
    <n v="1"/>
    <n v="6"/>
    <s v="Yes"/>
    <s v="Returns"/>
    <s v="Capital Appreciation"/>
    <s v="Wealth Creation"/>
    <s v="1-3 years"/>
    <s v="Monthly"/>
    <s v="20%-30%"/>
    <s v="Fixed Deposits"/>
    <s v="Health Care"/>
    <s v="Dividend"/>
    <s v="Better Returns"/>
    <s v="Assured Returns"/>
    <s v="Risk Free"/>
    <s v="Financial Consultants"/>
  </r>
  <r>
    <x v="1"/>
    <n v="27"/>
    <s v="Yes"/>
    <n v="2"/>
    <n v="3"/>
    <n v="7"/>
    <n v="5"/>
    <n v="4"/>
    <n v="1"/>
    <n v="6"/>
    <s v="Yes"/>
    <s v="Returns"/>
    <s v="Capital Appreciation"/>
    <s v="Wealth Creation"/>
    <s v="1-3 years"/>
    <s v="Monthly"/>
    <s v="20%-30%"/>
    <s v="Mutual Fund"/>
    <s v="Health Care"/>
    <s v="Capital Appreciation"/>
    <s v="Fund Diversification"/>
    <s v="Assured Returns"/>
    <s v="Risk Free"/>
    <s v="Newspapers and Magazines"/>
  </r>
  <r>
    <x v="0"/>
    <n v="28"/>
    <s v="Yes"/>
    <n v="3"/>
    <n v="2"/>
    <n v="7"/>
    <n v="5"/>
    <n v="4"/>
    <n v="1"/>
    <n v="6"/>
    <s v="Yes"/>
    <s v="Risk"/>
    <s v="Growth"/>
    <s v="Wealth Creation"/>
    <s v="1-3 years"/>
    <s v="Monthly"/>
    <s v="20%-30%"/>
    <s v="Fixed Deposits"/>
    <s v="Health Care"/>
    <s v="Capital Appreciation"/>
    <s v="Fund Diversification"/>
    <s v="Assured Returns"/>
    <s v="Risk Free"/>
    <s v="Television"/>
  </r>
  <r>
    <x v="1"/>
    <n v="27"/>
    <s v="Yes"/>
    <n v="3"/>
    <n v="2"/>
    <n v="7"/>
    <n v="4"/>
    <n v="5"/>
    <n v="1"/>
    <n v="6"/>
    <s v="Yes"/>
    <s v="Returns"/>
    <s v="Capital Appreciation"/>
    <s v="Wealth Creation"/>
    <s v="1-3 years"/>
    <s v="Monthly"/>
    <s v="20%-30%"/>
    <s v="Mutual Fund"/>
    <s v="Retirement Plan"/>
    <s v="Capital Appreciation"/>
    <s v="Better Returns"/>
    <s v="Assured Returns"/>
    <s v="Risk Free"/>
    <s v="Financial Consultants"/>
  </r>
  <r>
    <x v="1"/>
    <n v="29"/>
    <s v="Yes"/>
    <n v="3"/>
    <n v="2"/>
    <n v="7"/>
    <n v="4"/>
    <n v="5"/>
    <n v="1"/>
    <n v="6"/>
    <s v="Yes"/>
    <s v="Risk"/>
    <s v="Capital Appreciation"/>
    <s v="Wealth Creation"/>
    <s v="1-3 years"/>
    <s v="Monthly"/>
    <s v="20%-30%"/>
    <s v="Mutual Fund"/>
    <s v="Retirement Plan"/>
    <s v="Capital Appreciation"/>
    <s v="Better Returns"/>
    <s v="Assured Returns"/>
    <s v="Risk Free"/>
    <s v="Newspapers and Magazines"/>
  </r>
  <r>
    <x v="1"/>
    <n v="26"/>
    <s v="Yes"/>
    <n v="3"/>
    <n v="4"/>
    <n v="6"/>
    <n v="5"/>
    <n v="1"/>
    <n v="2"/>
    <n v="7"/>
    <s v="Yes"/>
    <s v="Risk"/>
    <s v="Capital Appreciation"/>
    <s v="Wealth Creation"/>
    <s v="3-5 years"/>
    <s v="Monthly"/>
    <s v="20%-30%"/>
    <s v="Fixed Deposits"/>
    <s v="Health Care"/>
    <s v="Capital Appreciation"/>
    <s v="Fund Diversification"/>
    <s v="Assured Returns"/>
    <s v="Risk Free"/>
    <s v="Newspapers and Magazines"/>
  </r>
  <r>
    <x v="1"/>
    <n v="29"/>
    <s v="Yes"/>
    <n v="2"/>
    <n v="4"/>
    <n v="7"/>
    <n v="5"/>
    <n v="3"/>
    <n v="1"/>
    <n v="6"/>
    <s v="Yes"/>
    <s v="Returns"/>
    <s v="Growth"/>
    <s v="Wealth Creation"/>
    <s v="3-5 years"/>
    <s v="Weekly"/>
    <s v="20%-30%"/>
    <s v="Mutual Fund"/>
    <s v="Retirement Plan"/>
    <s v="Capital Appreciation"/>
    <s v="Better Returns"/>
    <s v="Assured Returns"/>
    <s v="Fixed Returns"/>
    <s v="Financial Consultants"/>
  </r>
  <r>
    <x v="0"/>
    <n v="24"/>
    <s v="Yes"/>
    <n v="2"/>
    <n v="4"/>
    <n v="5"/>
    <n v="6"/>
    <n v="3"/>
    <n v="1"/>
    <n v="7"/>
    <s v="Yes"/>
    <s v="Risk"/>
    <s v="Capital Appreciation"/>
    <s v="Wealth Creation"/>
    <s v="3-5 years"/>
    <s v="Monthly"/>
    <s v="20%-30%"/>
    <s v="Equity"/>
    <s v="Health Care"/>
    <s v="Capital Appreciation"/>
    <s v="Better Returns"/>
    <s v="Assured Returns"/>
    <s v="Risk Free"/>
    <s v="Newspapers and Magazines"/>
  </r>
  <r>
    <x v="1"/>
    <n v="27"/>
    <s v="Yes"/>
    <n v="3"/>
    <n v="4"/>
    <n v="6"/>
    <n v="5"/>
    <n v="2"/>
    <n v="1"/>
    <n v="7"/>
    <s v="Yes"/>
    <s v="Returns"/>
    <s v="Capital Appreciation"/>
    <s v="Wealth Creation"/>
    <s v="3-5 years"/>
    <s v="Monthly"/>
    <s v="20%-30%"/>
    <s v="Mutual Fund"/>
    <s v="Retirement Plan"/>
    <s v="Capital Appreciation"/>
    <s v="Better Returns"/>
    <s v="Assured Returns"/>
    <s v="Risk Free"/>
    <s v="Financial Consultants"/>
  </r>
  <r>
    <x v="1"/>
    <n v="25"/>
    <s v="Yes"/>
    <n v="2"/>
    <n v="4"/>
    <n v="6"/>
    <n v="5"/>
    <n v="3"/>
    <n v="1"/>
    <n v="7"/>
    <s v="Yes"/>
    <s v="Risk"/>
    <s v="Growth"/>
    <s v="Savings for Future"/>
    <s v="3-5 years"/>
    <s v="Weekly"/>
    <s v="20%-30%"/>
    <s v="Public Provident Fund"/>
    <s v="Health Care"/>
    <s v="Liquidity"/>
    <s v="Better Returns"/>
    <s v="Assured Returns"/>
    <s v="Risk Free"/>
    <s v="Financial Consultants"/>
  </r>
  <r>
    <x v="0"/>
    <n v="26"/>
    <s v="Yes"/>
    <n v="2"/>
    <n v="3"/>
    <n v="7"/>
    <n v="5"/>
    <n v="4"/>
    <n v="1"/>
    <n v="6"/>
    <s v="Yes"/>
    <s v="Returns"/>
    <s v="Capital Appreciation"/>
    <s v="Wealth Creation"/>
    <s v="3-5 years"/>
    <s v="Monthly"/>
    <s v="30%-40%"/>
    <s v="Public Provident Fund"/>
    <s v="Retirement Plan"/>
    <s v="Capital Appreciation"/>
    <s v="Better Returns"/>
    <s v="Assured Returns"/>
    <s v="ttt"/>
    <s v="Newspapers and Magazines"/>
  </r>
  <r>
    <x v="0"/>
    <n v="32"/>
    <s v="Yes"/>
    <n v="3"/>
    <n v="4"/>
    <n v="7"/>
    <n v="5"/>
    <n v="1"/>
    <n v="2"/>
    <n v="6"/>
    <s v="Yes"/>
    <s v="Risk"/>
    <s v="Growth"/>
    <s v="Wealth Creation"/>
    <s v="3-5 years"/>
    <s v="Monthly"/>
    <s v="20%-30%"/>
    <s v="Mutual Fund"/>
    <s v="Retirement Plan"/>
    <s v="Capital Appreciation"/>
    <s v="Better Returns"/>
    <s v="Assured Returns"/>
    <s v="Fixed Returns"/>
    <s v="Financial Consultants"/>
  </r>
  <r>
    <x v="1"/>
    <n v="26"/>
    <s v="Yes"/>
    <n v="3"/>
    <n v="4"/>
    <n v="6"/>
    <n v="5"/>
    <n v="1"/>
    <n v="2"/>
    <n v="7"/>
    <s v="Yes"/>
    <s v="Returns"/>
    <s v="Capital Appreciation"/>
    <s v="Wealth Creation"/>
    <s v="3-5 years"/>
    <s v="Monthly"/>
    <s v="20%-30%"/>
    <s v="Mutual Fund"/>
    <s v="Retirement Plan"/>
    <s v="Dividend"/>
    <s v="Fund Diversification"/>
    <s v="Assured Returns"/>
    <s v="Fixed Returns"/>
    <s v="Financial Consultants"/>
  </r>
  <r>
    <x v="1"/>
    <n v="31"/>
    <s v="Yes"/>
    <n v="2"/>
    <n v="3"/>
    <n v="7"/>
    <n v="6"/>
    <n v="4"/>
    <n v="1"/>
    <n v="5"/>
    <s v="Yes"/>
    <s v="Risk"/>
    <s v="Growth"/>
    <s v="Savings for Future"/>
    <s v="1-3 years"/>
    <s v="Monthly"/>
    <s v="20%-30%"/>
    <s v="Fixed Deposits"/>
    <s v="Health Care"/>
    <s v="Capital Appreciation"/>
    <s v="Fund Diversification"/>
    <s v="Safe Investment"/>
    <s v="Fixed Returns"/>
    <s v="Television"/>
  </r>
  <r>
    <x v="1"/>
    <n v="29"/>
    <s v="Yes"/>
    <n v="2"/>
    <n v="3"/>
    <n v="6"/>
    <n v="5"/>
    <n v="1"/>
    <n v="4"/>
    <n v="7"/>
    <s v="Yes"/>
    <s v="Returns"/>
    <s v="Capital Appreciation"/>
    <s v="Wealth Creation"/>
    <s v="1-3 years"/>
    <s v="Monthly"/>
    <s v="20%-30%"/>
    <s v="Equity"/>
    <s v="Retirement Plan"/>
    <s v="Capital Appreciation"/>
    <s v="Better Returns"/>
    <s v="Assured Returns"/>
    <s v="Risk Free"/>
    <s v="Television"/>
  </r>
  <r>
    <x v="0"/>
    <n v="34"/>
    <s v="Yes"/>
    <n v="5"/>
    <n v="4"/>
    <n v="3"/>
    <n v="2"/>
    <n v="7"/>
    <n v="1"/>
    <n v="6"/>
    <s v="Yes"/>
    <s v="Returns"/>
    <s v="Income"/>
    <s v="Returns"/>
    <s v="3-5 years"/>
    <s v="Monthly"/>
    <s v="10%-20%"/>
    <s v="Mutual Fund"/>
    <s v="Retirement Plan"/>
    <s v="Capital Appreciation"/>
    <s v="Tax Benefits"/>
    <s v="Safe Investment"/>
    <s v="Fixed Returns"/>
    <s v="Newspapers and Magazines"/>
  </r>
  <r>
    <x v="1"/>
    <n v="27"/>
    <s v="Yes"/>
    <n v="4"/>
    <n v="5"/>
    <n v="1"/>
    <n v="2"/>
    <n v="7"/>
    <n v="3"/>
    <n v="6"/>
    <s v="No"/>
    <s v="Returns"/>
    <s v="Growth"/>
    <s v="Wealth Creation"/>
    <s v="1-3 years"/>
    <s v="Monthly"/>
    <s v="10%-20%"/>
    <s v="Mutual Fund"/>
    <s v="Education"/>
    <s v="Capital Appreciation"/>
    <s v="Tax Benefits"/>
    <s v="Safe Investment"/>
    <s v="Fixed Returns"/>
    <s v="Television"/>
  </r>
  <r>
    <x v="0"/>
    <n v="31"/>
    <s v="Yes"/>
    <n v="2"/>
    <n v="4"/>
    <n v="7"/>
    <n v="6"/>
    <n v="3"/>
    <n v="1"/>
    <n v="5"/>
    <s v="Yes"/>
    <s v="Returns"/>
    <s v="Capital Appreciation"/>
    <s v="Wealth Creation"/>
    <s v="3-5 years"/>
    <s v="Monthly"/>
    <s v="20%-30%"/>
    <s v="Fixed Deposits"/>
    <s v="Retirement Plan"/>
    <s v="Capital Appreciation"/>
    <s v="Better Returns"/>
    <s v="Assured Returns"/>
    <s v="Fixed Returns"/>
    <s v="Financial Consultants"/>
  </r>
  <r>
    <x v="1"/>
    <n v="27"/>
    <s v="Yes"/>
    <n v="2"/>
    <n v="4"/>
    <n v="7"/>
    <n v="5"/>
    <n v="1"/>
    <n v="3"/>
    <n v="6"/>
    <s v="Yes"/>
    <s v="Returns"/>
    <s v="Capital Appreciation"/>
    <s v="Wealth Creation"/>
    <s v="3-5 years"/>
    <s v="Monthly"/>
    <s v="30%-40%"/>
    <s v="Equity"/>
    <s v="Health Care"/>
    <s v="Capital Appreciation"/>
    <s v="Fund Diversification"/>
    <s v="Assured Returns"/>
    <s v="Fixed Returns"/>
    <s v="Newspapers and Magazines"/>
  </r>
  <r>
    <x v="1"/>
    <n v="26"/>
    <s v="Yes"/>
    <n v="2"/>
    <n v="3"/>
    <n v="6"/>
    <n v="4"/>
    <n v="1"/>
    <n v="5"/>
    <n v="7"/>
    <s v="Yes"/>
    <s v="Returns"/>
    <s v="Capital Appreciation"/>
    <s v="Returns"/>
    <s v="1-3 years"/>
    <s v="Monthly"/>
    <s v="20%-30%"/>
    <s v="Fixed Deposits"/>
    <s v="Education"/>
    <s v="Dividend"/>
    <s v="Better Returns"/>
    <s v="Safe Investment"/>
    <s v="Risk Free"/>
    <s v="Newspapers and Magazines"/>
  </r>
  <r>
    <x v="1"/>
    <n v="27"/>
    <s v="Yes"/>
    <n v="2"/>
    <n v="3"/>
    <n v="6"/>
    <n v="5"/>
    <n v="4"/>
    <n v="1"/>
    <n v="7"/>
    <s v="Yes"/>
    <s v="Returns"/>
    <s v="Capital Appreciation"/>
    <s v="Wealth Creation"/>
    <s v="1-3 years"/>
    <s v="Weekly"/>
    <s v="20%-30%"/>
    <s v="Mutual Fund"/>
    <s v="Health Care"/>
    <s v="Capital Appreciation"/>
    <s v="Better Returns"/>
    <s v="Safe Investment"/>
    <s v="Fixed Returns"/>
    <s v="Financial Consultants"/>
  </r>
  <r>
    <x v="1"/>
    <n v="30"/>
    <s v="Yes"/>
    <n v="1"/>
    <n v="4"/>
    <n v="6"/>
    <n v="5"/>
    <n v="3"/>
    <n v="2"/>
    <n v="7"/>
    <s v="Yes"/>
    <s v="Risk"/>
    <s v="Growth"/>
    <s v="Wealth Creation"/>
    <s v="3-5 years"/>
    <s v="Monthly"/>
    <s v="20%-30%"/>
    <s v="Fixed Deposits"/>
    <s v="Health Care"/>
    <s v="Capital Appreciation"/>
    <s v="Better Returns"/>
    <s v="Assured Returns"/>
    <s v="Fixed Returns"/>
    <s v="Financial Consultants"/>
  </r>
  <r>
    <x v="1"/>
    <n v="30"/>
    <s v="Yes"/>
    <n v="2"/>
    <n v="4"/>
    <n v="7"/>
    <n v="5"/>
    <n v="1"/>
    <n v="3"/>
    <n v="6"/>
    <s v="Yes"/>
    <s v="Returns"/>
    <s v="Capital Appreciation"/>
    <s v="Wealth Creation"/>
    <s v="1-3 years"/>
    <s v="Monthly"/>
    <s v="20%-30%"/>
    <s v="Equity"/>
    <s v="Retirement Plan"/>
    <s v="Capital Appreciation"/>
    <s v="Better Returns"/>
    <s v="Assured Returns"/>
    <s v="Risk Free"/>
    <s v="Newspapers and Magazines"/>
  </r>
  <r>
    <x v="1"/>
    <n v="25"/>
    <s v="Yes"/>
    <n v="5"/>
    <n v="4"/>
    <n v="7"/>
    <n v="6"/>
    <n v="1"/>
    <n v="2"/>
    <n v="3"/>
    <s v="Yes"/>
    <s v="Risk"/>
    <s v="Growth"/>
    <s v="Savings for Future"/>
    <s v="3-5 years"/>
    <s v="Monthly"/>
    <s v="30%-40%"/>
    <s v="Public Provident Fund"/>
    <s v="Health Care"/>
    <s v="Capital Appreciation"/>
    <s v="Better Returns"/>
    <s v="Safe Investment"/>
    <s v="Fixed Returns"/>
    <s v="Financial Consultants"/>
  </r>
  <r>
    <x v="1"/>
    <n v="31"/>
    <s v="Yes"/>
    <n v="2"/>
    <n v="4"/>
    <n v="7"/>
    <n v="5"/>
    <n v="3"/>
    <n v="1"/>
    <n v="6"/>
    <s v="Yes"/>
    <s v="Risk"/>
    <s v="Growth"/>
    <s v="Wealth Creation"/>
    <s v="1-3 years"/>
    <s v="Weekly"/>
    <s v="20%-30%"/>
    <s v="Equity"/>
    <s v="Health Care"/>
    <s v="Dividend"/>
    <s v="Fund Diversification"/>
    <s v="Assured Returns"/>
    <s v="Fixed Returns"/>
    <s v="Newspapers and Magazines"/>
  </r>
  <r>
    <x v="1"/>
    <n v="29"/>
    <s v="Yes"/>
    <n v="4"/>
    <n v="3"/>
    <n v="5"/>
    <n v="7"/>
    <n v="2"/>
    <n v="1"/>
    <n v="6"/>
    <s v="Yes"/>
    <s v="Returns"/>
    <s v="Capital Appreciation"/>
    <s v="Wealth Creation"/>
    <s v="3-5 years"/>
    <s v="Monthly"/>
    <s v="20%-30%"/>
    <s v="Fixed Deposits"/>
    <s v="Retirement Plan"/>
    <s v="Dividend"/>
    <s v="Better Returns"/>
    <s v="Safe Investment"/>
    <s v="Fixed Returns"/>
    <s v="Financial Consultants"/>
  </r>
  <r>
    <x v="2"/>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89901-A8AF-4758-9501-2C4B1C5887FD}"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14:M18" firstHeaderRow="1" firstDataRow="1" firstDataCol="1"/>
  <pivotFields count="24">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gender" fld="0" subtotal="count"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6D6718-9DBA-4FFE-B8C2-7EFF52469F07}"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8:B122"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s>
  <rowFields count="1">
    <field x="15"/>
  </rowFields>
  <rowItems count="4">
    <i>
      <x/>
    </i>
    <i>
      <x v="1"/>
    </i>
    <i>
      <x v="2"/>
    </i>
    <i t="grand">
      <x/>
    </i>
  </rowItems>
  <colItems count="1">
    <i/>
  </colItems>
  <dataFields count="1">
    <dataField name="Count of Invest_Monitor" fld="1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0"/>
          </reference>
        </references>
      </pivotArea>
    </chartFormat>
    <chartFormat chart="1" format="2">
      <pivotArea type="data" outline="0" fieldPosition="0">
        <references count="2">
          <reference field="4294967294" count="1" selected="0">
            <x v="0"/>
          </reference>
          <reference field="15" count="1" selected="0">
            <x v="2"/>
          </reference>
        </references>
      </pivotArea>
    </chartFormat>
    <chartFormat chart="1" format="3">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ED9FC8-EC01-445F-8293-394A008A261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9:B103"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 showAll="0"/>
    <pivotField showAll="0"/>
    <pivotField showAll="0"/>
  </pivotFields>
  <rowFields count="1">
    <field x="18"/>
  </rowFields>
  <rowItems count="4">
    <i>
      <x/>
    </i>
    <i>
      <x v="1"/>
    </i>
    <i>
      <x v="2"/>
    </i>
    <i t="grand">
      <x/>
    </i>
  </rowItems>
  <colItems count="1">
    <i/>
  </colItems>
  <dataFields count="1">
    <dataField name="Count of Reason_Equity" fld="19"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892B5DF-F3E0-4F05-8F2A-990683C06EB6}"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8:H91" firstHeaderRow="0" firstDataRow="1" firstDataCol="1"/>
  <pivotFields count="24">
    <pivotField axis="axisRow" showAll="0">
      <items count="3">
        <item x="0"/>
        <item x="1"/>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7">
    <i>
      <x/>
    </i>
    <i i="1">
      <x v="1"/>
    </i>
    <i i="2">
      <x v="2"/>
    </i>
    <i i="3">
      <x v="3"/>
    </i>
    <i i="4">
      <x v="4"/>
    </i>
    <i i="5">
      <x v="5"/>
    </i>
    <i i="6">
      <x v="6"/>
    </i>
  </colItems>
  <dataFields count="7">
    <dataField name="Sum of Mutual_Funds" fld="3" baseField="0" baseItem="0"/>
    <dataField name="Sum of Equity_Market" fld="4" baseField="0" baseItem="0"/>
    <dataField name="Sum of Debentures" fld="5" baseField="0" baseItem="0"/>
    <dataField name="Sum of Government_Bonds" fld="6" baseField="0" baseItem="0"/>
    <dataField name="Sum of Fixed_Deposits" fld="7" baseField="0" baseItem="0"/>
    <dataField name="Sum of PPF" fld="8" baseField="0" baseItem="0"/>
    <dataField name="Sum of Gold" fld="9" baseField="0" baseItem="0"/>
  </dataFields>
  <conditionalFormats count="1">
    <conditionalFormat priority="1">
      <pivotAreas count="1">
        <pivotArea type="data" outline="0" collapsedLevelsAreSubtotals="1" fieldPosition="0"/>
      </pivotAreas>
    </conditionalFormat>
  </conditionalFormats>
  <chartFormats count="7">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C0110-01F5-4F55-A478-EB45E9255CEE}"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12:R18" firstHeaderRow="1" firstDataRow="2" firstDataCol="1"/>
  <pivotFields count="2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ascending">
      <items count="4">
        <item x="2"/>
        <item x="1"/>
        <item x="0"/>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7"/>
  </rowFields>
  <rowItems count="5">
    <i>
      <x/>
    </i>
    <i>
      <x v="1"/>
    </i>
    <i>
      <x v="2"/>
    </i>
    <i>
      <x v="3"/>
    </i>
    <i t="grand">
      <x/>
    </i>
  </rowItems>
  <colFields count="1">
    <field x="13"/>
  </colFields>
  <colItems count="4">
    <i>
      <x/>
    </i>
    <i>
      <x v="1"/>
    </i>
    <i>
      <x v="2"/>
    </i>
    <i t="grand">
      <x/>
    </i>
  </colItems>
  <dataFields count="1">
    <dataField name="Count of gender" fld="0" subtotal="count" baseField="0" baseItem="0"/>
  </dataFields>
  <chartFormats count="3">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0916B5-9323-4EA2-87B5-CFCC08B4E047}"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C11:D16" firstHeaderRow="1" firstDataRow="1" firstDataCol="1"/>
  <pivotFields count="2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gender" fld="0" subtotal="count"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BDC9D8-0F8D-4336-BF83-D67441464886}"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8:K13"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3"/>
        <item x="0"/>
        <item x="2"/>
        <item t="default"/>
      </items>
    </pivotField>
  </pivotFields>
  <rowFields count="1">
    <field x="23"/>
  </rowFields>
  <rowItems count="5">
    <i>
      <x/>
    </i>
    <i>
      <x v="1"/>
    </i>
    <i>
      <x v="2"/>
    </i>
    <i>
      <x v="3"/>
    </i>
    <i t="grand">
      <x/>
    </i>
  </rowItems>
  <colItems count="1">
    <i/>
  </colItems>
  <dataFields count="1">
    <dataField name="Count of Source" fld="23"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1FABF-A89E-4CAA-8FBC-C9578317462D}"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7:C11"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What are your savings objectives?" fld="18" subtotal="count"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8" count="1" selected="0">
            <x v="0"/>
          </reference>
        </references>
      </pivotArea>
    </chartFormat>
    <chartFormat chart="5" format="2">
      <pivotArea type="data" outline="0" fieldPosition="0">
        <references count="2">
          <reference field="4294967294" count="1" selected="0">
            <x v="0"/>
          </reference>
          <reference field="18" count="1" selected="0">
            <x v="1"/>
          </reference>
        </references>
      </pivotArea>
    </chartFormat>
    <chartFormat chart="5" format="3">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16ECC-57DD-4B54-A9DC-1A1CB735DECA}"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2:N16"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Count of Expect" fld="1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462EF3-E30D-4602-AE1B-5802B26A069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3:H56" firstHeaderRow="0" firstDataRow="1" firstDataCol="1"/>
  <pivotFields count="24">
    <pivotField axis="axisRow" showAll="0">
      <items count="3">
        <item x="0"/>
        <item x="1"/>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7">
    <i>
      <x/>
    </i>
    <i i="1">
      <x v="1"/>
    </i>
    <i i="2">
      <x v="2"/>
    </i>
    <i i="3">
      <x v="3"/>
    </i>
    <i i="4">
      <x v="4"/>
    </i>
    <i i="5">
      <x v="5"/>
    </i>
    <i i="6">
      <x v="6"/>
    </i>
  </colItems>
  <dataFields count="7">
    <dataField name="Sum of Mutual_Funds" fld="3" baseField="0" baseItem="0"/>
    <dataField name="Sum of Equity_Market" fld="4" baseField="0" baseItem="0"/>
    <dataField name="Sum of Debentures" fld="5" baseField="0" baseItem="0"/>
    <dataField name="Sum of Government_Bonds" fld="6" baseField="0" baseItem="0"/>
    <dataField name="Sum of Fixed_Deposits" fld="7" baseField="0" baseItem="0"/>
    <dataField name="Sum of PPF" fld="8" baseField="0" baseItem="0"/>
    <dataField name="Sum of Gold" fld="9" baseField="0" baseItem="0"/>
  </dataFields>
  <chartFormats count="7">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9909BC-E802-45DB-ADF7-B211FC31F4D6}"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52:P187" firstHeaderRow="0" firstDataRow="1" firstDataCol="1"/>
  <pivotFields count="24">
    <pivotField showAll="0"/>
    <pivotField showAll="0"/>
    <pivotField showAll="0"/>
    <pivotField axis="axisRow" dataField="1" showAll="0">
      <items count="7">
        <item x="0"/>
        <item x="3"/>
        <item x="2"/>
        <item x="1"/>
        <item x="5"/>
        <item x="4"/>
        <item t="default"/>
      </items>
    </pivotField>
    <pivotField dataField="1" showAll="0"/>
    <pivotField axis="axisRow" dataField="1" showAll="0">
      <items count="8">
        <item x="6"/>
        <item x="1"/>
        <item x="3"/>
        <item x="2"/>
        <item x="0"/>
        <item x="5"/>
        <item x="4"/>
        <item t="default"/>
      </items>
    </pivotField>
    <pivotField axis="axisRow" dataField="1" showAll="0">
      <items count="8">
        <item x="1"/>
        <item x="2"/>
        <item x="0"/>
        <item x="5"/>
        <item x="6"/>
        <item x="4"/>
        <item x="3"/>
        <item t="default"/>
      </items>
    </pivotField>
    <pivotField axis="axisRow" dataField="1" showAll="0">
      <items count="8">
        <item x="5"/>
        <item x="6"/>
        <item x="4"/>
        <item x="3"/>
        <item x="1"/>
        <item x="2"/>
        <item x="0"/>
        <item t="default"/>
      </items>
    </pivotField>
    <pivotField axis="axisRow" dataField="1" showAll="0">
      <items count="7">
        <item x="1"/>
        <item x="4"/>
        <item x="5"/>
        <item x="2"/>
        <item x="3"/>
        <item x="0"/>
        <item t="default"/>
      </items>
    </pivotField>
    <pivotField axis="axisRow" dataField="1" showAll="0">
      <items count="7">
        <item x="3"/>
        <item x="5"/>
        <item x="0"/>
        <item x="2"/>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6">
    <field x="3"/>
    <field x="9"/>
    <field x="8"/>
    <field x="7"/>
    <field x="5"/>
    <field x="6"/>
  </rowFields>
  <rowItems count="135">
    <i>
      <x/>
    </i>
    <i r="1">
      <x v="2"/>
    </i>
    <i r="2">
      <x v="5"/>
    </i>
    <i r="3">
      <x v="6"/>
    </i>
    <i r="4">
      <x v="4"/>
    </i>
    <i r="5">
      <x v="2"/>
    </i>
    <i r="1">
      <x v="4"/>
    </i>
    <i r="2">
      <x v="1"/>
    </i>
    <i r="3">
      <x v="4"/>
    </i>
    <i r="4">
      <x v="6"/>
    </i>
    <i r="5">
      <x v="3"/>
    </i>
    <i r="1">
      <x v="5"/>
    </i>
    <i r="2">
      <x v="1"/>
    </i>
    <i r="3">
      <x v="2"/>
    </i>
    <i r="4">
      <x v="5"/>
    </i>
    <i r="5">
      <x v="4"/>
    </i>
    <i r="2">
      <x v="5"/>
    </i>
    <i r="3">
      <x v="4"/>
    </i>
    <i r="4">
      <x v="2"/>
    </i>
    <i r="5">
      <x v="3"/>
    </i>
    <i>
      <x v="1"/>
    </i>
    <i r="1">
      <x v="2"/>
    </i>
    <i r="2">
      <x/>
    </i>
    <i r="3">
      <x v="2"/>
    </i>
    <i r="4">
      <x v="6"/>
    </i>
    <i r="5">
      <x v="5"/>
    </i>
    <i r="1">
      <x v="3"/>
    </i>
    <i r="2">
      <x/>
    </i>
    <i r="3">
      <x v="2"/>
    </i>
    <i r="4">
      <x v="6"/>
    </i>
    <i r="5">
      <x v="5"/>
    </i>
    <i r="3">
      <x v="3"/>
    </i>
    <i r="4">
      <x v="6"/>
    </i>
    <i r="5">
      <x v="5"/>
    </i>
    <i r="3">
      <x v="5"/>
    </i>
    <i r="4">
      <x v="6"/>
    </i>
    <i r="5">
      <x v="3"/>
    </i>
    <i r="2">
      <x v="3"/>
    </i>
    <i r="3">
      <x v="5"/>
    </i>
    <i r="4">
      <x v="2"/>
    </i>
    <i r="5">
      <x v="6"/>
    </i>
    <i r="1">
      <x v="4"/>
    </i>
    <i r="2">
      <x/>
    </i>
    <i r="3">
      <x v="2"/>
    </i>
    <i r="4">
      <x v="6"/>
    </i>
    <i r="5">
      <x v="4"/>
    </i>
    <i r="3">
      <x v="3"/>
    </i>
    <i r="4">
      <x v="6"/>
    </i>
    <i r="5">
      <x v="4"/>
    </i>
    <i r="3">
      <x v="4"/>
    </i>
    <i r="4">
      <x v="6"/>
    </i>
    <i r="5">
      <x v="3"/>
    </i>
    <i r="2">
      <x v="2"/>
    </i>
    <i r="3">
      <x/>
    </i>
    <i r="4">
      <x v="6"/>
    </i>
    <i r="5">
      <x v="4"/>
    </i>
    <i r="1">
      <x v="5"/>
    </i>
    <i r="2">
      <x/>
    </i>
    <i r="3">
      <x v="2"/>
    </i>
    <i r="4">
      <x v="4"/>
    </i>
    <i r="5">
      <x v="5"/>
    </i>
    <i r="4">
      <x v="5"/>
    </i>
    <i r="5">
      <x v="4"/>
    </i>
    <i r="3">
      <x v="3"/>
    </i>
    <i r="4">
      <x v="5"/>
    </i>
    <i r="5">
      <x v="4"/>
    </i>
    <i r="2">
      <x v="3"/>
    </i>
    <i r="3">
      <x/>
    </i>
    <i r="4">
      <x v="5"/>
    </i>
    <i r="5">
      <x v="4"/>
    </i>
    <i r="2">
      <x v="4"/>
    </i>
    <i r="3">
      <x/>
    </i>
    <i r="4">
      <x v="5"/>
    </i>
    <i r="5">
      <x v="3"/>
    </i>
    <i r="3">
      <x v="3"/>
    </i>
    <i r="4">
      <x v="2"/>
    </i>
    <i r="5">
      <x v="5"/>
    </i>
    <i>
      <x v="2"/>
    </i>
    <i r="1">
      <x v="4"/>
    </i>
    <i r="2">
      <x/>
    </i>
    <i r="3">
      <x v="3"/>
    </i>
    <i r="4">
      <x v="6"/>
    </i>
    <i r="5">
      <x v="4"/>
    </i>
    <i r="3">
      <x v="4"/>
    </i>
    <i r="4">
      <x v="6"/>
    </i>
    <i r="5">
      <x v="3"/>
    </i>
    <i r="2">
      <x v="1"/>
    </i>
    <i r="3">
      <x/>
    </i>
    <i r="4">
      <x v="6"/>
    </i>
    <i r="5">
      <x v="4"/>
    </i>
    <i r="1">
      <x v="5"/>
    </i>
    <i r="2">
      <x/>
    </i>
    <i r="3">
      <x v="1"/>
    </i>
    <i r="4">
      <x v="5"/>
    </i>
    <i r="5">
      <x v="4"/>
    </i>
    <i r="3">
      <x v="4"/>
    </i>
    <i r="4">
      <x v="3"/>
    </i>
    <i r="5">
      <x v="1"/>
    </i>
    <i r="2">
      <x v="1"/>
    </i>
    <i r="3">
      <x/>
    </i>
    <i r="4">
      <x v="5"/>
    </i>
    <i r="5">
      <x v="4"/>
    </i>
    <i>
      <x v="3"/>
    </i>
    <i r="1">
      <x v="4"/>
    </i>
    <i r="2">
      <x/>
    </i>
    <i r="3">
      <x v="1"/>
    </i>
    <i r="4">
      <x v="4"/>
    </i>
    <i r="5">
      <x v="6"/>
    </i>
    <i r="2">
      <x v="2"/>
    </i>
    <i r="3">
      <x v="6"/>
    </i>
    <i r="4">
      <x/>
    </i>
    <i r="5">
      <x v="1"/>
    </i>
    <i r="1">
      <x v="5"/>
    </i>
    <i r="2">
      <x v="5"/>
    </i>
    <i r="3">
      <x v="4"/>
    </i>
    <i r="4">
      <x v="1"/>
    </i>
    <i r="5">
      <x/>
    </i>
    <i>
      <x v="4"/>
    </i>
    <i r="1">
      <x v="1"/>
    </i>
    <i r="2">
      <x v="1"/>
    </i>
    <i r="3">
      <x/>
    </i>
    <i r="4">
      <x v="6"/>
    </i>
    <i r="5">
      <x v="5"/>
    </i>
    <i r="1">
      <x v="4"/>
    </i>
    <i r="2">
      <x/>
    </i>
    <i r="3">
      <x v="6"/>
    </i>
    <i r="4">
      <x v="2"/>
    </i>
    <i r="5">
      <x v="1"/>
    </i>
    <i>
      <x v="5"/>
    </i>
    <i r="1">
      <x/>
    </i>
    <i r="2">
      <x/>
    </i>
    <i r="3">
      <x v="2"/>
    </i>
    <i r="4">
      <x v="3"/>
    </i>
    <i r="5">
      <x v="5"/>
    </i>
    <i t="grand">
      <x/>
    </i>
  </rowItems>
  <colFields count="1">
    <field x="-2"/>
  </colFields>
  <colItems count="7">
    <i>
      <x/>
    </i>
    <i i="1">
      <x v="1"/>
    </i>
    <i i="2">
      <x v="2"/>
    </i>
    <i i="3">
      <x v="3"/>
    </i>
    <i i="4">
      <x v="4"/>
    </i>
    <i i="5">
      <x v="5"/>
    </i>
    <i i="6">
      <x v="6"/>
    </i>
  </colItems>
  <dataFields count="7">
    <dataField name="Sum of Mutual_Funds" fld="3" baseField="0" baseItem="0"/>
    <dataField name="Sum of Gold" fld="9" baseField="0" baseItem="0"/>
    <dataField name="Sum of PPF" fld="8" baseField="0" baseItem="0"/>
    <dataField name="Sum of Equity_Market" fld="4" baseField="0" baseItem="0"/>
    <dataField name="Sum of Debentures" fld="5" baseField="0" baseItem="0"/>
    <dataField name="Sum of Government_Bonds" fld="6" baseField="0" baseItem="0"/>
    <dataField name="Sum of Fixed_Deposits" fld="7" baseField="0" baseItem="0"/>
  </dataFields>
  <chartFormats count="22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 chart="10" format="5" series="1">
      <pivotArea type="data" outline="0" fieldPosition="0">
        <references count="1">
          <reference field="4294967294" count="1" selected="0">
            <x v="5"/>
          </reference>
        </references>
      </pivotArea>
    </chartFormat>
    <chartFormat chart="10" format="6" series="1">
      <pivotArea type="data" outline="0" fieldPosition="0">
        <references count="1">
          <reference field="4294967294" count="1" selected="0">
            <x v="6"/>
          </reference>
        </references>
      </pivotArea>
    </chartFormat>
    <chartFormat chart="10" format="7">
      <pivotArea type="data" outline="0" fieldPosition="0">
        <references count="7">
          <reference field="4294967294" count="1" selected="0">
            <x v="0"/>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8">
      <pivotArea type="data" outline="0" fieldPosition="0">
        <references count="7">
          <reference field="4294967294" count="1" selected="0">
            <x v="0"/>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9">
      <pivotArea type="data" outline="0" fieldPosition="0">
        <references count="7">
          <reference field="4294967294" count="1" selected="0">
            <x v="0"/>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10">
      <pivotArea type="data" outline="0" fieldPosition="0">
        <references count="7">
          <reference field="4294967294" count="1" selected="0">
            <x v="0"/>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11">
      <pivotArea type="data" outline="0" fieldPosition="0">
        <references count="7">
          <reference field="4294967294" count="1" selected="0">
            <x v="0"/>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12">
      <pivotArea type="data" outline="0" fieldPosition="0">
        <references count="7">
          <reference field="4294967294" count="1" selected="0">
            <x v="0"/>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13">
      <pivotArea type="data" outline="0" fieldPosition="0">
        <references count="7">
          <reference field="4294967294" count="1" selected="0">
            <x v="0"/>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14">
      <pivotArea type="data" outline="0" fieldPosition="0">
        <references count="7">
          <reference field="4294967294" count="1" selected="0">
            <x v="0"/>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15">
      <pivotArea type="data" outline="0" fieldPosition="0">
        <references count="7">
          <reference field="4294967294" count="1" selected="0">
            <x v="0"/>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16">
      <pivotArea type="data" outline="0" fieldPosition="0">
        <references count="7">
          <reference field="4294967294" count="1" selected="0">
            <x v="0"/>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17">
      <pivotArea type="data" outline="0" fieldPosition="0">
        <references count="7">
          <reference field="4294967294" count="1" selected="0">
            <x v="0"/>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8">
      <pivotArea type="data" outline="0" fieldPosition="0">
        <references count="7">
          <reference field="4294967294" count="1" selected="0">
            <x v="0"/>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9">
      <pivotArea type="data" outline="0" fieldPosition="0">
        <references count="7">
          <reference field="4294967294" count="1" selected="0">
            <x v="0"/>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20">
      <pivotArea type="data" outline="0" fieldPosition="0">
        <references count="7">
          <reference field="4294967294" count="1" selected="0">
            <x v="0"/>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21">
      <pivotArea type="data" outline="0" fieldPosition="0">
        <references count="7">
          <reference field="4294967294" count="1" selected="0">
            <x v="0"/>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22">
      <pivotArea type="data" outline="0" fieldPosition="0">
        <references count="7">
          <reference field="4294967294" count="1" selected="0">
            <x v="0"/>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23">
      <pivotArea type="data" outline="0" fieldPosition="0">
        <references count="7">
          <reference field="4294967294" count="1" selected="0">
            <x v="0"/>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24">
      <pivotArea type="data" outline="0" fieldPosition="0">
        <references count="7">
          <reference field="4294967294" count="1" selected="0">
            <x v="0"/>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25">
      <pivotArea type="data" outline="0" fieldPosition="0">
        <references count="7">
          <reference field="4294967294" count="1" selected="0">
            <x v="0"/>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26">
      <pivotArea type="data" outline="0" fieldPosition="0">
        <references count="7">
          <reference field="4294967294" count="1" selected="0">
            <x v="0"/>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27">
      <pivotArea type="data" outline="0" fieldPosition="0">
        <references count="7">
          <reference field="4294967294" count="1" selected="0">
            <x v="0"/>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28">
      <pivotArea type="data" outline="0" fieldPosition="0">
        <references count="7">
          <reference field="4294967294" count="1" selected="0">
            <x v="0"/>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29">
      <pivotArea type="data" outline="0" fieldPosition="0">
        <references count="7">
          <reference field="4294967294" count="1" selected="0">
            <x v="0"/>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30">
      <pivotArea type="data" outline="0" fieldPosition="0">
        <references count="7">
          <reference field="4294967294" count="1" selected="0">
            <x v="0"/>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31">
      <pivotArea type="data" outline="0" fieldPosition="0">
        <references count="7">
          <reference field="4294967294" count="1" selected="0">
            <x v="0"/>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32">
      <pivotArea type="data" outline="0" fieldPosition="0">
        <references count="7">
          <reference field="4294967294" count="1" selected="0">
            <x v="0"/>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33">
      <pivotArea type="data" outline="0" fieldPosition="0">
        <references count="7">
          <reference field="4294967294" count="1" selected="0">
            <x v="0"/>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34">
      <pivotArea type="data" outline="0" fieldPosition="0">
        <references count="7">
          <reference field="4294967294" count="1" selected="0">
            <x v="0"/>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35">
      <pivotArea type="data" outline="0" fieldPosition="0">
        <references count="7">
          <reference field="4294967294" count="1" selected="0">
            <x v="0"/>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36">
      <pivotArea type="data" outline="0" fieldPosition="0">
        <references count="7">
          <reference field="4294967294" count="1" selected="0">
            <x v="0"/>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37">
      <pivotArea type="data" outline="0" fieldPosition="0">
        <references count="7">
          <reference field="4294967294" count="1" selected="0">
            <x v="0"/>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 chart="10" format="38">
      <pivotArea type="data" outline="0" fieldPosition="0">
        <references count="7">
          <reference field="4294967294" count="1" selected="0">
            <x v="1"/>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39">
      <pivotArea type="data" outline="0" fieldPosition="0">
        <references count="7">
          <reference field="4294967294" count="1" selected="0">
            <x v="1"/>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40">
      <pivotArea type="data" outline="0" fieldPosition="0">
        <references count="7">
          <reference field="4294967294" count="1" selected="0">
            <x v="1"/>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41">
      <pivotArea type="data" outline="0" fieldPosition="0">
        <references count="7">
          <reference field="4294967294" count="1" selected="0">
            <x v="1"/>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42">
      <pivotArea type="data" outline="0" fieldPosition="0">
        <references count="7">
          <reference field="4294967294" count="1" selected="0">
            <x v="1"/>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43">
      <pivotArea type="data" outline="0" fieldPosition="0">
        <references count="7">
          <reference field="4294967294" count="1" selected="0">
            <x v="1"/>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44">
      <pivotArea type="data" outline="0" fieldPosition="0">
        <references count="7">
          <reference field="4294967294" count="1" selected="0">
            <x v="1"/>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45">
      <pivotArea type="data" outline="0" fieldPosition="0">
        <references count="7">
          <reference field="4294967294" count="1" selected="0">
            <x v="1"/>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46">
      <pivotArea type="data" outline="0" fieldPosition="0">
        <references count="7">
          <reference field="4294967294" count="1" selected="0">
            <x v="1"/>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47">
      <pivotArea type="data" outline="0" fieldPosition="0">
        <references count="7">
          <reference field="4294967294" count="1" selected="0">
            <x v="1"/>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48">
      <pivotArea type="data" outline="0" fieldPosition="0">
        <references count="7">
          <reference field="4294967294" count="1" selected="0">
            <x v="1"/>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49">
      <pivotArea type="data" outline="0" fieldPosition="0">
        <references count="7">
          <reference field="4294967294" count="1" selected="0">
            <x v="1"/>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50">
      <pivotArea type="data" outline="0" fieldPosition="0">
        <references count="7">
          <reference field="4294967294" count="1" selected="0">
            <x v="1"/>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51">
      <pivotArea type="data" outline="0" fieldPosition="0">
        <references count="7">
          <reference field="4294967294" count="1" selected="0">
            <x v="1"/>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52">
      <pivotArea type="data" outline="0" fieldPosition="0">
        <references count="7">
          <reference field="4294967294" count="1" selected="0">
            <x v="1"/>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53">
      <pivotArea type="data" outline="0" fieldPosition="0">
        <references count="7">
          <reference field="4294967294" count="1" selected="0">
            <x v="1"/>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54">
      <pivotArea type="data" outline="0" fieldPosition="0">
        <references count="7">
          <reference field="4294967294" count="1" selected="0">
            <x v="1"/>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55">
      <pivotArea type="data" outline="0" fieldPosition="0">
        <references count="7">
          <reference field="4294967294" count="1" selected="0">
            <x v="1"/>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56">
      <pivotArea type="data" outline="0" fieldPosition="0">
        <references count="7">
          <reference field="4294967294" count="1" selected="0">
            <x v="1"/>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57">
      <pivotArea type="data" outline="0" fieldPosition="0">
        <references count="7">
          <reference field="4294967294" count="1" selected="0">
            <x v="1"/>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58">
      <pivotArea type="data" outline="0" fieldPosition="0">
        <references count="7">
          <reference field="4294967294" count="1" selected="0">
            <x v="1"/>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59">
      <pivotArea type="data" outline="0" fieldPosition="0">
        <references count="7">
          <reference field="4294967294" count="1" selected="0">
            <x v="1"/>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60">
      <pivotArea type="data" outline="0" fieldPosition="0">
        <references count="7">
          <reference field="4294967294" count="1" selected="0">
            <x v="1"/>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61">
      <pivotArea type="data" outline="0" fieldPosition="0">
        <references count="7">
          <reference field="4294967294" count="1" selected="0">
            <x v="1"/>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62">
      <pivotArea type="data" outline="0" fieldPosition="0">
        <references count="7">
          <reference field="4294967294" count="1" selected="0">
            <x v="1"/>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63">
      <pivotArea type="data" outline="0" fieldPosition="0">
        <references count="7">
          <reference field="4294967294" count="1" selected="0">
            <x v="1"/>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64">
      <pivotArea type="data" outline="0" fieldPosition="0">
        <references count="7">
          <reference field="4294967294" count="1" selected="0">
            <x v="1"/>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65">
      <pivotArea type="data" outline="0" fieldPosition="0">
        <references count="7">
          <reference field="4294967294" count="1" selected="0">
            <x v="1"/>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66">
      <pivotArea type="data" outline="0" fieldPosition="0">
        <references count="7">
          <reference field="4294967294" count="1" selected="0">
            <x v="1"/>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67">
      <pivotArea type="data" outline="0" fieldPosition="0">
        <references count="7">
          <reference field="4294967294" count="1" selected="0">
            <x v="1"/>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68">
      <pivotArea type="data" outline="0" fieldPosition="0">
        <references count="7">
          <reference field="4294967294" count="1" selected="0">
            <x v="1"/>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 chart="10" format="69">
      <pivotArea type="data" outline="0" fieldPosition="0">
        <references count="7">
          <reference field="4294967294" count="1" selected="0">
            <x v="2"/>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70">
      <pivotArea type="data" outline="0" fieldPosition="0">
        <references count="7">
          <reference field="4294967294" count="1" selected="0">
            <x v="2"/>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71">
      <pivotArea type="data" outline="0" fieldPosition="0">
        <references count="7">
          <reference field="4294967294" count="1" selected="0">
            <x v="2"/>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72">
      <pivotArea type="data" outline="0" fieldPosition="0">
        <references count="7">
          <reference field="4294967294" count="1" selected="0">
            <x v="2"/>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73">
      <pivotArea type="data" outline="0" fieldPosition="0">
        <references count="7">
          <reference field="4294967294" count="1" selected="0">
            <x v="2"/>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74">
      <pivotArea type="data" outline="0" fieldPosition="0">
        <references count="7">
          <reference field="4294967294" count="1" selected="0">
            <x v="2"/>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75">
      <pivotArea type="data" outline="0" fieldPosition="0">
        <references count="7">
          <reference field="4294967294" count="1" selected="0">
            <x v="2"/>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76">
      <pivotArea type="data" outline="0" fieldPosition="0">
        <references count="7">
          <reference field="4294967294" count="1" selected="0">
            <x v="2"/>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77">
      <pivotArea type="data" outline="0" fieldPosition="0">
        <references count="7">
          <reference field="4294967294" count="1" selected="0">
            <x v="2"/>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78">
      <pivotArea type="data" outline="0" fieldPosition="0">
        <references count="7">
          <reference field="4294967294" count="1" selected="0">
            <x v="2"/>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79">
      <pivotArea type="data" outline="0" fieldPosition="0">
        <references count="7">
          <reference field="4294967294" count="1" selected="0">
            <x v="2"/>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80">
      <pivotArea type="data" outline="0" fieldPosition="0">
        <references count="7">
          <reference field="4294967294" count="1" selected="0">
            <x v="2"/>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81">
      <pivotArea type="data" outline="0" fieldPosition="0">
        <references count="7">
          <reference field="4294967294" count="1" selected="0">
            <x v="2"/>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82">
      <pivotArea type="data" outline="0" fieldPosition="0">
        <references count="7">
          <reference field="4294967294" count="1" selected="0">
            <x v="2"/>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83">
      <pivotArea type="data" outline="0" fieldPosition="0">
        <references count="7">
          <reference field="4294967294" count="1" selected="0">
            <x v="2"/>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84">
      <pivotArea type="data" outline="0" fieldPosition="0">
        <references count="7">
          <reference field="4294967294" count="1" selected="0">
            <x v="2"/>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85">
      <pivotArea type="data" outline="0" fieldPosition="0">
        <references count="7">
          <reference field="4294967294" count="1" selected="0">
            <x v="2"/>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86">
      <pivotArea type="data" outline="0" fieldPosition="0">
        <references count="7">
          <reference field="4294967294" count="1" selected="0">
            <x v="2"/>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87">
      <pivotArea type="data" outline="0" fieldPosition="0">
        <references count="7">
          <reference field="4294967294" count="1" selected="0">
            <x v="2"/>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88">
      <pivotArea type="data" outline="0" fieldPosition="0">
        <references count="7">
          <reference field="4294967294" count="1" selected="0">
            <x v="2"/>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89">
      <pivotArea type="data" outline="0" fieldPosition="0">
        <references count="7">
          <reference field="4294967294" count="1" selected="0">
            <x v="2"/>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90">
      <pivotArea type="data" outline="0" fieldPosition="0">
        <references count="7">
          <reference field="4294967294" count="1" selected="0">
            <x v="2"/>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91">
      <pivotArea type="data" outline="0" fieldPosition="0">
        <references count="7">
          <reference field="4294967294" count="1" selected="0">
            <x v="2"/>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92">
      <pivotArea type="data" outline="0" fieldPosition="0">
        <references count="7">
          <reference field="4294967294" count="1" selected="0">
            <x v="2"/>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93">
      <pivotArea type="data" outline="0" fieldPosition="0">
        <references count="7">
          <reference field="4294967294" count="1" selected="0">
            <x v="2"/>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94">
      <pivotArea type="data" outline="0" fieldPosition="0">
        <references count="7">
          <reference field="4294967294" count="1" selected="0">
            <x v="2"/>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95">
      <pivotArea type="data" outline="0" fieldPosition="0">
        <references count="7">
          <reference field="4294967294" count="1" selected="0">
            <x v="2"/>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96">
      <pivotArea type="data" outline="0" fieldPosition="0">
        <references count="7">
          <reference field="4294967294" count="1" selected="0">
            <x v="2"/>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97">
      <pivotArea type="data" outline="0" fieldPosition="0">
        <references count="7">
          <reference field="4294967294" count="1" selected="0">
            <x v="2"/>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98">
      <pivotArea type="data" outline="0" fieldPosition="0">
        <references count="7">
          <reference field="4294967294" count="1" selected="0">
            <x v="2"/>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99">
      <pivotArea type="data" outline="0" fieldPosition="0">
        <references count="7">
          <reference field="4294967294" count="1" selected="0">
            <x v="2"/>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 chart="10" format="100">
      <pivotArea type="data" outline="0" fieldPosition="0">
        <references count="7">
          <reference field="4294967294" count="1" selected="0">
            <x v="3"/>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101">
      <pivotArea type="data" outline="0" fieldPosition="0">
        <references count="7">
          <reference field="4294967294" count="1" selected="0">
            <x v="3"/>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102">
      <pivotArea type="data" outline="0" fieldPosition="0">
        <references count="7">
          <reference field="4294967294" count="1" selected="0">
            <x v="3"/>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103">
      <pivotArea type="data" outline="0" fieldPosition="0">
        <references count="7">
          <reference field="4294967294" count="1" selected="0">
            <x v="3"/>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104">
      <pivotArea type="data" outline="0" fieldPosition="0">
        <references count="7">
          <reference field="4294967294" count="1" selected="0">
            <x v="3"/>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105">
      <pivotArea type="data" outline="0" fieldPosition="0">
        <references count="7">
          <reference field="4294967294" count="1" selected="0">
            <x v="3"/>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106">
      <pivotArea type="data" outline="0" fieldPosition="0">
        <references count="7">
          <reference field="4294967294" count="1" selected="0">
            <x v="3"/>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107">
      <pivotArea type="data" outline="0" fieldPosition="0">
        <references count="7">
          <reference field="4294967294" count="1" selected="0">
            <x v="3"/>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108">
      <pivotArea type="data" outline="0" fieldPosition="0">
        <references count="7">
          <reference field="4294967294" count="1" selected="0">
            <x v="3"/>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109">
      <pivotArea type="data" outline="0" fieldPosition="0">
        <references count="7">
          <reference field="4294967294" count="1" selected="0">
            <x v="3"/>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110">
      <pivotArea type="data" outline="0" fieldPosition="0">
        <references count="7">
          <reference field="4294967294" count="1" selected="0">
            <x v="3"/>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11">
      <pivotArea type="data" outline="0" fieldPosition="0">
        <references count="7">
          <reference field="4294967294" count="1" selected="0">
            <x v="3"/>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12">
      <pivotArea type="data" outline="0" fieldPosition="0">
        <references count="7">
          <reference field="4294967294" count="1" selected="0">
            <x v="3"/>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113">
      <pivotArea type="data" outline="0" fieldPosition="0">
        <references count="7">
          <reference field="4294967294" count="1" selected="0">
            <x v="3"/>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114">
      <pivotArea type="data" outline="0" fieldPosition="0">
        <references count="7">
          <reference field="4294967294" count="1" selected="0">
            <x v="3"/>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115">
      <pivotArea type="data" outline="0" fieldPosition="0">
        <references count="7">
          <reference field="4294967294" count="1" selected="0">
            <x v="3"/>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116">
      <pivotArea type="data" outline="0" fieldPosition="0">
        <references count="7">
          <reference field="4294967294" count="1" selected="0">
            <x v="3"/>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117">
      <pivotArea type="data" outline="0" fieldPosition="0">
        <references count="7">
          <reference field="4294967294" count="1" selected="0">
            <x v="3"/>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118">
      <pivotArea type="data" outline="0" fieldPosition="0">
        <references count="7">
          <reference field="4294967294" count="1" selected="0">
            <x v="3"/>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119">
      <pivotArea type="data" outline="0" fieldPosition="0">
        <references count="7">
          <reference field="4294967294" count="1" selected="0">
            <x v="3"/>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20">
      <pivotArea type="data" outline="0" fieldPosition="0">
        <references count="7">
          <reference field="4294967294" count="1" selected="0">
            <x v="3"/>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21">
      <pivotArea type="data" outline="0" fieldPosition="0">
        <references count="7">
          <reference field="4294967294" count="1" selected="0">
            <x v="3"/>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122">
      <pivotArea type="data" outline="0" fieldPosition="0">
        <references count="7">
          <reference field="4294967294" count="1" selected="0">
            <x v="3"/>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123">
      <pivotArea type="data" outline="0" fieldPosition="0">
        <references count="7">
          <reference field="4294967294" count="1" selected="0">
            <x v="3"/>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124">
      <pivotArea type="data" outline="0" fieldPosition="0">
        <references count="7">
          <reference field="4294967294" count="1" selected="0">
            <x v="3"/>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125">
      <pivotArea type="data" outline="0" fieldPosition="0">
        <references count="7">
          <reference field="4294967294" count="1" selected="0">
            <x v="3"/>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126">
      <pivotArea type="data" outline="0" fieldPosition="0">
        <references count="7">
          <reference field="4294967294" count="1" selected="0">
            <x v="3"/>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127">
      <pivotArea type="data" outline="0" fieldPosition="0">
        <references count="7">
          <reference field="4294967294" count="1" selected="0">
            <x v="3"/>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128">
      <pivotArea type="data" outline="0" fieldPosition="0">
        <references count="7">
          <reference field="4294967294" count="1" selected="0">
            <x v="3"/>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129">
      <pivotArea type="data" outline="0" fieldPosition="0">
        <references count="7">
          <reference field="4294967294" count="1" selected="0">
            <x v="3"/>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130">
      <pivotArea type="data" outline="0" fieldPosition="0">
        <references count="7">
          <reference field="4294967294" count="1" selected="0">
            <x v="3"/>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 chart="10" format="131">
      <pivotArea type="data" outline="0" fieldPosition="0">
        <references count="7">
          <reference field="4294967294" count="1" selected="0">
            <x v="4"/>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132">
      <pivotArea type="data" outline="0" fieldPosition="0">
        <references count="7">
          <reference field="4294967294" count="1" selected="0">
            <x v="4"/>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133">
      <pivotArea type="data" outline="0" fieldPosition="0">
        <references count="7">
          <reference field="4294967294" count="1" selected="0">
            <x v="4"/>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134">
      <pivotArea type="data" outline="0" fieldPosition="0">
        <references count="7">
          <reference field="4294967294" count="1" selected="0">
            <x v="4"/>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135">
      <pivotArea type="data" outline="0" fieldPosition="0">
        <references count="7">
          <reference field="4294967294" count="1" selected="0">
            <x v="4"/>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136">
      <pivotArea type="data" outline="0" fieldPosition="0">
        <references count="7">
          <reference field="4294967294" count="1" selected="0">
            <x v="4"/>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137">
      <pivotArea type="data" outline="0" fieldPosition="0">
        <references count="7">
          <reference field="4294967294" count="1" selected="0">
            <x v="4"/>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138">
      <pivotArea type="data" outline="0" fieldPosition="0">
        <references count="7">
          <reference field="4294967294" count="1" selected="0">
            <x v="4"/>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139">
      <pivotArea type="data" outline="0" fieldPosition="0">
        <references count="7">
          <reference field="4294967294" count="1" selected="0">
            <x v="4"/>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140">
      <pivotArea type="data" outline="0" fieldPosition="0">
        <references count="7">
          <reference field="4294967294" count="1" selected="0">
            <x v="4"/>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141">
      <pivotArea type="data" outline="0" fieldPosition="0">
        <references count="7">
          <reference field="4294967294" count="1" selected="0">
            <x v="4"/>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42">
      <pivotArea type="data" outline="0" fieldPosition="0">
        <references count="7">
          <reference field="4294967294" count="1" selected="0">
            <x v="4"/>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43">
      <pivotArea type="data" outline="0" fieldPosition="0">
        <references count="7">
          <reference field="4294967294" count="1" selected="0">
            <x v="4"/>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144">
      <pivotArea type="data" outline="0" fieldPosition="0">
        <references count="7">
          <reference field="4294967294" count="1" selected="0">
            <x v="4"/>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145">
      <pivotArea type="data" outline="0" fieldPosition="0">
        <references count="7">
          <reference field="4294967294" count="1" selected="0">
            <x v="4"/>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146">
      <pivotArea type="data" outline="0" fieldPosition="0">
        <references count="7">
          <reference field="4294967294" count="1" selected="0">
            <x v="4"/>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147">
      <pivotArea type="data" outline="0" fieldPosition="0">
        <references count="7">
          <reference field="4294967294" count="1" selected="0">
            <x v="4"/>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148">
      <pivotArea type="data" outline="0" fieldPosition="0">
        <references count="7">
          <reference field="4294967294" count="1" selected="0">
            <x v="4"/>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149">
      <pivotArea type="data" outline="0" fieldPosition="0">
        <references count="7">
          <reference field="4294967294" count="1" selected="0">
            <x v="4"/>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150">
      <pivotArea type="data" outline="0" fieldPosition="0">
        <references count="7">
          <reference field="4294967294" count="1" selected="0">
            <x v="4"/>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51">
      <pivotArea type="data" outline="0" fieldPosition="0">
        <references count="7">
          <reference field="4294967294" count="1" selected="0">
            <x v="4"/>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52">
      <pivotArea type="data" outline="0" fieldPosition="0">
        <references count="7">
          <reference field="4294967294" count="1" selected="0">
            <x v="4"/>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153">
      <pivotArea type="data" outline="0" fieldPosition="0">
        <references count="7">
          <reference field="4294967294" count="1" selected="0">
            <x v="4"/>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154">
      <pivotArea type="data" outline="0" fieldPosition="0">
        <references count="7">
          <reference field="4294967294" count="1" selected="0">
            <x v="4"/>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155">
      <pivotArea type="data" outline="0" fieldPosition="0">
        <references count="7">
          <reference field="4294967294" count="1" selected="0">
            <x v="4"/>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156">
      <pivotArea type="data" outline="0" fieldPosition="0">
        <references count="7">
          <reference field="4294967294" count="1" selected="0">
            <x v="4"/>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157">
      <pivotArea type="data" outline="0" fieldPosition="0">
        <references count="7">
          <reference field="4294967294" count="1" selected="0">
            <x v="4"/>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158">
      <pivotArea type="data" outline="0" fieldPosition="0">
        <references count="7">
          <reference field="4294967294" count="1" selected="0">
            <x v="4"/>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159">
      <pivotArea type="data" outline="0" fieldPosition="0">
        <references count="7">
          <reference field="4294967294" count="1" selected="0">
            <x v="4"/>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160">
      <pivotArea type="data" outline="0" fieldPosition="0">
        <references count="7">
          <reference field="4294967294" count="1" selected="0">
            <x v="4"/>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161">
      <pivotArea type="data" outline="0" fieldPosition="0">
        <references count="7">
          <reference field="4294967294" count="1" selected="0">
            <x v="4"/>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 chart="10" format="162">
      <pivotArea type="data" outline="0" fieldPosition="0">
        <references count="7">
          <reference field="4294967294" count="1" selected="0">
            <x v="5"/>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163">
      <pivotArea type="data" outline="0" fieldPosition="0">
        <references count="7">
          <reference field="4294967294" count="1" selected="0">
            <x v="5"/>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164">
      <pivotArea type="data" outline="0" fieldPosition="0">
        <references count="7">
          <reference field="4294967294" count="1" selected="0">
            <x v="5"/>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165">
      <pivotArea type="data" outline="0" fieldPosition="0">
        <references count="7">
          <reference field="4294967294" count="1" selected="0">
            <x v="5"/>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166">
      <pivotArea type="data" outline="0" fieldPosition="0">
        <references count="7">
          <reference field="4294967294" count="1" selected="0">
            <x v="5"/>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167">
      <pivotArea type="data" outline="0" fieldPosition="0">
        <references count="7">
          <reference field="4294967294" count="1" selected="0">
            <x v="5"/>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168">
      <pivotArea type="data" outline="0" fieldPosition="0">
        <references count="7">
          <reference field="4294967294" count="1" selected="0">
            <x v="5"/>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169">
      <pivotArea type="data" outline="0" fieldPosition="0">
        <references count="7">
          <reference field="4294967294" count="1" selected="0">
            <x v="5"/>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170">
      <pivotArea type="data" outline="0" fieldPosition="0">
        <references count="7">
          <reference field="4294967294" count="1" selected="0">
            <x v="5"/>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171">
      <pivotArea type="data" outline="0" fieldPosition="0">
        <references count="7">
          <reference field="4294967294" count="1" selected="0">
            <x v="5"/>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172">
      <pivotArea type="data" outline="0" fieldPosition="0">
        <references count="7">
          <reference field="4294967294" count="1" selected="0">
            <x v="5"/>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73">
      <pivotArea type="data" outline="0" fieldPosition="0">
        <references count="7">
          <reference field="4294967294" count="1" selected="0">
            <x v="5"/>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74">
      <pivotArea type="data" outline="0" fieldPosition="0">
        <references count="7">
          <reference field="4294967294" count="1" selected="0">
            <x v="5"/>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175">
      <pivotArea type="data" outline="0" fieldPosition="0">
        <references count="7">
          <reference field="4294967294" count="1" selected="0">
            <x v="5"/>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176">
      <pivotArea type="data" outline="0" fieldPosition="0">
        <references count="7">
          <reference field="4294967294" count="1" selected="0">
            <x v="5"/>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177">
      <pivotArea type="data" outline="0" fieldPosition="0">
        <references count="7">
          <reference field="4294967294" count="1" selected="0">
            <x v="5"/>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178">
      <pivotArea type="data" outline="0" fieldPosition="0">
        <references count="7">
          <reference field="4294967294" count="1" selected="0">
            <x v="5"/>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179">
      <pivotArea type="data" outline="0" fieldPosition="0">
        <references count="7">
          <reference field="4294967294" count="1" selected="0">
            <x v="5"/>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180">
      <pivotArea type="data" outline="0" fieldPosition="0">
        <references count="7">
          <reference field="4294967294" count="1" selected="0">
            <x v="5"/>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181">
      <pivotArea type="data" outline="0" fieldPosition="0">
        <references count="7">
          <reference field="4294967294" count="1" selected="0">
            <x v="5"/>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182">
      <pivotArea type="data" outline="0" fieldPosition="0">
        <references count="7">
          <reference field="4294967294" count="1" selected="0">
            <x v="5"/>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183">
      <pivotArea type="data" outline="0" fieldPosition="0">
        <references count="7">
          <reference field="4294967294" count="1" selected="0">
            <x v="5"/>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184">
      <pivotArea type="data" outline="0" fieldPosition="0">
        <references count="7">
          <reference field="4294967294" count="1" selected="0">
            <x v="5"/>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185">
      <pivotArea type="data" outline="0" fieldPosition="0">
        <references count="7">
          <reference field="4294967294" count="1" selected="0">
            <x v="5"/>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186">
      <pivotArea type="data" outline="0" fieldPosition="0">
        <references count="7">
          <reference field="4294967294" count="1" selected="0">
            <x v="5"/>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187">
      <pivotArea type="data" outline="0" fieldPosition="0">
        <references count="7">
          <reference field="4294967294" count="1" selected="0">
            <x v="5"/>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188">
      <pivotArea type="data" outline="0" fieldPosition="0">
        <references count="7">
          <reference field="4294967294" count="1" selected="0">
            <x v="5"/>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189">
      <pivotArea type="data" outline="0" fieldPosition="0">
        <references count="7">
          <reference field="4294967294" count="1" selected="0">
            <x v="5"/>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190">
      <pivotArea type="data" outline="0" fieldPosition="0">
        <references count="7">
          <reference field="4294967294" count="1" selected="0">
            <x v="5"/>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191">
      <pivotArea type="data" outline="0" fieldPosition="0">
        <references count="7">
          <reference field="4294967294" count="1" selected="0">
            <x v="5"/>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192">
      <pivotArea type="data" outline="0" fieldPosition="0">
        <references count="7">
          <reference field="4294967294" count="1" selected="0">
            <x v="5"/>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 chart="10" format="193">
      <pivotArea type="data" outline="0" fieldPosition="0">
        <references count="7">
          <reference field="4294967294" count="1" selected="0">
            <x v="6"/>
          </reference>
          <reference field="3" count="1" selected="0">
            <x v="0"/>
          </reference>
          <reference field="5" count="1" selected="0">
            <x v="4"/>
          </reference>
          <reference field="6" count="1" selected="0">
            <x v="2"/>
          </reference>
          <reference field="7" count="1" selected="0">
            <x v="6"/>
          </reference>
          <reference field="8" count="1" selected="0">
            <x v="5"/>
          </reference>
          <reference field="9" count="1" selected="0">
            <x v="2"/>
          </reference>
        </references>
      </pivotArea>
    </chartFormat>
    <chartFormat chart="10" format="194">
      <pivotArea type="data" outline="0" fieldPosition="0">
        <references count="7">
          <reference field="4294967294" count="1" selected="0">
            <x v="6"/>
          </reference>
          <reference field="3" count="1" selected="0">
            <x v="0"/>
          </reference>
          <reference field="5" count="1" selected="0">
            <x v="6"/>
          </reference>
          <reference field="6" count="1" selected="0">
            <x v="3"/>
          </reference>
          <reference field="7" count="1" selected="0">
            <x v="4"/>
          </reference>
          <reference field="8" count="1" selected="0">
            <x v="1"/>
          </reference>
          <reference field="9" count="1" selected="0">
            <x v="4"/>
          </reference>
        </references>
      </pivotArea>
    </chartFormat>
    <chartFormat chart="10" format="195">
      <pivotArea type="data" outline="0" fieldPosition="0">
        <references count="7">
          <reference field="4294967294" count="1" selected="0">
            <x v="6"/>
          </reference>
          <reference field="3" count="1" selected="0">
            <x v="0"/>
          </reference>
          <reference field="5" count="1" selected="0">
            <x v="5"/>
          </reference>
          <reference field="6" count="1" selected="0">
            <x v="4"/>
          </reference>
          <reference field="7" count="1" selected="0">
            <x v="2"/>
          </reference>
          <reference field="8" count="1" selected="0">
            <x v="1"/>
          </reference>
          <reference field="9" count="1" selected="0">
            <x v="5"/>
          </reference>
        </references>
      </pivotArea>
    </chartFormat>
    <chartFormat chart="10" format="196">
      <pivotArea type="data" outline="0" fieldPosition="0">
        <references count="7">
          <reference field="4294967294" count="1" selected="0">
            <x v="6"/>
          </reference>
          <reference field="3" count="1" selected="0">
            <x v="0"/>
          </reference>
          <reference field="5" count="1" selected="0">
            <x v="2"/>
          </reference>
          <reference field="6" count="1" selected="0">
            <x v="3"/>
          </reference>
          <reference field="7" count="1" selected="0">
            <x v="4"/>
          </reference>
          <reference field="8" count="1" selected="0">
            <x v="5"/>
          </reference>
          <reference field="9" count="1" selected="0">
            <x v="5"/>
          </reference>
        </references>
      </pivotArea>
    </chartFormat>
    <chartFormat chart="10" format="197">
      <pivotArea type="data" outline="0" fieldPosition="0">
        <references count="7">
          <reference field="4294967294" count="1" selected="0">
            <x v="6"/>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2"/>
          </reference>
        </references>
      </pivotArea>
    </chartFormat>
    <chartFormat chart="10" format="198">
      <pivotArea type="data" outline="0" fieldPosition="0">
        <references count="7">
          <reference field="4294967294" count="1" selected="0">
            <x v="6"/>
          </reference>
          <reference field="3" count="1" selected="0">
            <x v="1"/>
          </reference>
          <reference field="5" count="1" selected="0">
            <x v="6"/>
          </reference>
          <reference field="6" count="1" selected="0">
            <x v="5"/>
          </reference>
          <reference field="7" count="1" selected="0">
            <x v="2"/>
          </reference>
          <reference field="8" count="1" selected="0">
            <x v="0"/>
          </reference>
          <reference field="9" count="1" selected="0">
            <x v="3"/>
          </reference>
        </references>
      </pivotArea>
    </chartFormat>
    <chartFormat chart="10" format="199">
      <pivotArea type="data" outline="0" fieldPosition="0">
        <references count="7">
          <reference field="4294967294" count="1" selected="0">
            <x v="6"/>
          </reference>
          <reference field="3" count="1" selected="0">
            <x v="1"/>
          </reference>
          <reference field="5" count="1" selected="0">
            <x v="6"/>
          </reference>
          <reference field="6" count="1" selected="0">
            <x v="5"/>
          </reference>
          <reference field="7" count="1" selected="0">
            <x v="3"/>
          </reference>
          <reference field="8" count="1" selected="0">
            <x v="0"/>
          </reference>
          <reference field="9" count="1" selected="0">
            <x v="3"/>
          </reference>
        </references>
      </pivotArea>
    </chartFormat>
    <chartFormat chart="10" format="200">
      <pivotArea type="data" outline="0" fieldPosition="0">
        <references count="7">
          <reference field="4294967294" count="1" selected="0">
            <x v="6"/>
          </reference>
          <reference field="3" count="1" selected="0">
            <x v="1"/>
          </reference>
          <reference field="5" count="1" selected="0">
            <x v="6"/>
          </reference>
          <reference field="6" count="1" selected="0">
            <x v="3"/>
          </reference>
          <reference field="7" count="1" selected="0">
            <x v="5"/>
          </reference>
          <reference field="8" count="1" selected="0">
            <x v="0"/>
          </reference>
          <reference field="9" count="1" selected="0">
            <x v="3"/>
          </reference>
        </references>
      </pivotArea>
    </chartFormat>
    <chartFormat chart="10" format="201">
      <pivotArea type="data" outline="0" fieldPosition="0">
        <references count="7">
          <reference field="4294967294" count="1" selected="0">
            <x v="6"/>
          </reference>
          <reference field="3" count="1" selected="0">
            <x v="1"/>
          </reference>
          <reference field="5" count="1" selected="0">
            <x v="2"/>
          </reference>
          <reference field="6" count="1" selected="0">
            <x v="6"/>
          </reference>
          <reference field="7" count="1" selected="0">
            <x v="5"/>
          </reference>
          <reference field="8" count="1" selected="0">
            <x v="3"/>
          </reference>
          <reference field="9" count="1" selected="0">
            <x v="3"/>
          </reference>
        </references>
      </pivotArea>
    </chartFormat>
    <chartFormat chart="10" format="202">
      <pivotArea type="data" outline="0" fieldPosition="0">
        <references count="7">
          <reference field="4294967294" count="1" selected="0">
            <x v="6"/>
          </reference>
          <reference field="3" count="1" selected="0">
            <x v="1"/>
          </reference>
          <reference field="5" count="1" selected="0">
            <x v="6"/>
          </reference>
          <reference field="6" count="1" selected="0">
            <x v="4"/>
          </reference>
          <reference field="7" count="1" selected="0">
            <x v="2"/>
          </reference>
          <reference field="8" count="1" selected="0">
            <x v="0"/>
          </reference>
          <reference field="9" count="1" selected="0">
            <x v="4"/>
          </reference>
        </references>
      </pivotArea>
    </chartFormat>
    <chartFormat chart="10" format="203">
      <pivotArea type="data" outline="0" fieldPosition="0">
        <references count="7">
          <reference field="4294967294" count="1" selected="0">
            <x v="6"/>
          </reference>
          <reference field="3" count="1" selected="0">
            <x v="1"/>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204">
      <pivotArea type="data" outline="0" fieldPosition="0">
        <references count="7">
          <reference field="4294967294" count="1" selected="0">
            <x v="6"/>
          </reference>
          <reference field="3" count="1" selected="0">
            <x v="1"/>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205">
      <pivotArea type="data" outline="0" fieldPosition="0">
        <references count="7">
          <reference field="4294967294" count="1" selected="0">
            <x v="6"/>
          </reference>
          <reference field="3" count="1" selected="0">
            <x v="1"/>
          </reference>
          <reference field="5" count="1" selected="0">
            <x v="6"/>
          </reference>
          <reference field="6" count="1" selected="0">
            <x v="4"/>
          </reference>
          <reference field="7" count="1" selected="0">
            <x v="0"/>
          </reference>
          <reference field="8" count="1" selected="0">
            <x v="2"/>
          </reference>
          <reference field="9" count="1" selected="0">
            <x v="4"/>
          </reference>
        </references>
      </pivotArea>
    </chartFormat>
    <chartFormat chart="10" format="206">
      <pivotArea type="data" outline="0" fieldPosition="0">
        <references count="7">
          <reference field="4294967294" count="1" selected="0">
            <x v="6"/>
          </reference>
          <reference field="3" count="1" selected="0">
            <x v="1"/>
          </reference>
          <reference field="5" count="1" selected="0">
            <x v="4"/>
          </reference>
          <reference field="6" count="1" selected="0">
            <x v="5"/>
          </reference>
          <reference field="7" count="1" selected="0">
            <x v="2"/>
          </reference>
          <reference field="8" count="1" selected="0">
            <x v="0"/>
          </reference>
          <reference field="9" count="1" selected="0">
            <x v="5"/>
          </reference>
        </references>
      </pivotArea>
    </chartFormat>
    <chartFormat chart="10" format="207">
      <pivotArea type="data" outline="0" fieldPosition="0">
        <references count="7">
          <reference field="4294967294" count="1" selected="0">
            <x v="6"/>
          </reference>
          <reference field="3" count="1" selected="0">
            <x v="1"/>
          </reference>
          <reference field="5" count="1" selected="0">
            <x v="5"/>
          </reference>
          <reference field="6" count="1" selected="0">
            <x v="4"/>
          </reference>
          <reference field="7" count="1" selected="0">
            <x v="2"/>
          </reference>
          <reference field="8" count="1" selected="0">
            <x v="0"/>
          </reference>
          <reference field="9" count="1" selected="0">
            <x v="5"/>
          </reference>
        </references>
      </pivotArea>
    </chartFormat>
    <chartFormat chart="10" format="208">
      <pivotArea type="data" outline="0" fieldPosition="0">
        <references count="7">
          <reference field="4294967294" count="1" selected="0">
            <x v="6"/>
          </reference>
          <reference field="3" count="1" selected="0">
            <x v="1"/>
          </reference>
          <reference field="5" count="1" selected="0">
            <x v="5"/>
          </reference>
          <reference field="6" count="1" selected="0">
            <x v="4"/>
          </reference>
          <reference field="7" count="1" selected="0">
            <x v="3"/>
          </reference>
          <reference field="8" count="1" selected="0">
            <x v="0"/>
          </reference>
          <reference field="9" count="1" selected="0">
            <x v="5"/>
          </reference>
        </references>
      </pivotArea>
    </chartFormat>
    <chartFormat chart="10" format="209">
      <pivotArea type="data" outline="0" fieldPosition="0">
        <references count="7">
          <reference field="4294967294" count="1" selected="0">
            <x v="6"/>
          </reference>
          <reference field="3" count="1" selected="0">
            <x v="1"/>
          </reference>
          <reference field="5" count="1" selected="0">
            <x v="5"/>
          </reference>
          <reference field="6" count="1" selected="0">
            <x v="4"/>
          </reference>
          <reference field="7" count="1" selected="0">
            <x v="0"/>
          </reference>
          <reference field="8" count="1" selected="0">
            <x v="3"/>
          </reference>
          <reference field="9" count="1" selected="0">
            <x v="5"/>
          </reference>
        </references>
      </pivotArea>
    </chartFormat>
    <chartFormat chart="10" format="210">
      <pivotArea type="data" outline="0" fieldPosition="0">
        <references count="7">
          <reference field="4294967294" count="1" selected="0">
            <x v="6"/>
          </reference>
          <reference field="3" count="1" selected="0">
            <x v="1"/>
          </reference>
          <reference field="5" count="1" selected="0">
            <x v="5"/>
          </reference>
          <reference field="6" count="1" selected="0">
            <x v="3"/>
          </reference>
          <reference field="7" count="1" selected="0">
            <x v="0"/>
          </reference>
          <reference field="8" count="1" selected="0">
            <x v="4"/>
          </reference>
          <reference field="9" count="1" selected="0">
            <x v="5"/>
          </reference>
        </references>
      </pivotArea>
    </chartFormat>
    <chartFormat chart="10" format="211">
      <pivotArea type="data" outline="0" fieldPosition="0">
        <references count="7">
          <reference field="4294967294" count="1" selected="0">
            <x v="6"/>
          </reference>
          <reference field="3" count="1" selected="0">
            <x v="1"/>
          </reference>
          <reference field="5" count="1" selected="0">
            <x v="2"/>
          </reference>
          <reference field="6" count="1" selected="0">
            <x v="5"/>
          </reference>
          <reference field="7" count="1" selected="0">
            <x v="3"/>
          </reference>
          <reference field="8" count="1" selected="0">
            <x v="4"/>
          </reference>
          <reference field="9" count="1" selected="0">
            <x v="5"/>
          </reference>
        </references>
      </pivotArea>
    </chartFormat>
    <chartFormat chart="10" format="212">
      <pivotArea type="data" outline="0" fieldPosition="0">
        <references count="7">
          <reference field="4294967294" count="1" selected="0">
            <x v="6"/>
          </reference>
          <reference field="3" count="1" selected="0">
            <x v="2"/>
          </reference>
          <reference field="5" count="1" selected="0">
            <x v="6"/>
          </reference>
          <reference field="6" count="1" selected="0">
            <x v="4"/>
          </reference>
          <reference field="7" count="1" selected="0">
            <x v="3"/>
          </reference>
          <reference field="8" count="1" selected="0">
            <x v="0"/>
          </reference>
          <reference field="9" count="1" selected="0">
            <x v="4"/>
          </reference>
        </references>
      </pivotArea>
    </chartFormat>
    <chartFormat chart="10" format="213">
      <pivotArea type="data" outline="0" fieldPosition="0">
        <references count="7">
          <reference field="4294967294" count="1" selected="0">
            <x v="6"/>
          </reference>
          <reference field="3" count="1" selected="0">
            <x v="2"/>
          </reference>
          <reference field="5" count="1" selected="0">
            <x v="6"/>
          </reference>
          <reference field="6" count="1" selected="0">
            <x v="3"/>
          </reference>
          <reference field="7" count="1" selected="0">
            <x v="4"/>
          </reference>
          <reference field="8" count="1" selected="0">
            <x v="0"/>
          </reference>
          <reference field="9" count="1" selected="0">
            <x v="4"/>
          </reference>
        </references>
      </pivotArea>
    </chartFormat>
    <chartFormat chart="10" format="214">
      <pivotArea type="data" outline="0" fieldPosition="0">
        <references count="7">
          <reference field="4294967294" count="1" selected="0">
            <x v="6"/>
          </reference>
          <reference field="3" count="1" selected="0">
            <x v="2"/>
          </reference>
          <reference field="5" count="1" selected="0">
            <x v="6"/>
          </reference>
          <reference field="6" count="1" selected="0">
            <x v="4"/>
          </reference>
          <reference field="7" count="1" selected="0">
            <x v="0"/>
          </reference>
          <reference field="8" count="1" selected="0">
            <x v="1"/>
          </reference>
          <reference field="9" count="1" selected="0">
            <x v="4"/>
          </reference>
        </references>
      </pivotArea>
    </chartFormat>
    <chartFormat chart="10" format="215">
      <pivotArea type="data" outline="0" fieldPosition="0">
        <references count="7">
          <reference field="4294967294" count="1" selected="0">
            <x v="6"/>
          </reference>
          <reference field="3" count="1" selected="0">
            <x v="2"/>
          </reference>
          <reference field="5" count="1" selected="0">
            <x v="5"/>
          </reference>
          <reference field="6" count="1" selected="0">
            <x v="4"/>
          </reference>
          <reference field="7" count="1" selected="0">
            <x v="1"/>
          </reference>
          <reference field="8" count="1" selected="0">
            <x v="0"/>
          </reference>
          <reference field="9" count="1" selected="0">
            <x v="5"/>
          </reference>
        </references>
      </pivotArea>
    </chartFormat>
    <chartFormat chart="10" format="216">
      <pivotArea type="data" outline="0" fieldPosition="0">
        <references count="7">
          <reference field="4294967294" count="1" selected="0">
            <x v="6"/>
          </reference>
          <reference field="3" count="1" selected="0">
            <x v="2"/>
          </reference>
          <reference field="5" count="1" selected="0">
            <x v="3"/>
          </reference>
          <reference field="6" count="1" selected="0">
            <x v="1"/>
          </reference>
          <reference field="7" count="1" selected="0">
            <x v="4"/>
          </reference>
          <reference field="8" count="1" selected="0">
            <x v="0"/>
          </reference>
          <reference field="9" count="1" selected="0">
            <x v="5"/>
          </reference>
        </references>
      </pivotArea>
    </chartFormat>
    <chartFormat chart="10" format="217">
      <pivotArea type="data" outline="0" fieldPosition="0">
        <references count="7">
          <reference field="4294967294" count="1" selected="0">
            <x v="6"/>
          </reference>
          <reference field="3" count="1" selected="0">
            <x v="2"/>
          </reference>
          <reference field="5" count="1" selected="0">
            <x v="5"/>
          </reference>
          <reference field="6" count="1" selected="0">
            <x v="4"/>
          </reference>
          <reference field="7" count="1" selected="0">
            <x v="0"/>
          </reference>
          <reference field="8" count="1" selected="0">
            <x v="1"/>
          </reference>
          <reference field="9" count="1" selected="0">
            <x v="5"/>
          </reference>
        </references>
      </pivotArea>
    </chartFormat>
    <chartFormat chart="10" format="218">
      <pivotArea type="data" outline="0" fieldPosition="0">
        <references count="7">
          <reference field="4294967294" count="1" selected="0">
            <x v="6"/>
          </reference>
          <reference field="3" count="1" selected="0">
            <x v="3"/>
          </reference>
          <reference field="5" count="1" selected="0">
            <x v="4"/>
          </reference>
          <reference field="6" count="1" selected="0">
            <x v="6"/>
          </reference>
          <reference field="7" count="1" selected="0">
            <x v="1"/>
          </reference>
          <reference field="8" count="1" selected="0">
            <x v="0"/>
          </reference>
          <reference field="9" count="1" selected="0">
            <x v="4"/>
          </reference>
        </references>
      </pivotArea>
    </chartFormat>
    <chartFormat chart="10" format="219">
      <pivotArea type="data" outline="0" fieldPosition="0">
        <references count="7">
          <reference field="4294967294" count="1" selected="0">
            <x v="6"/>
          </reference>
          <reference field="3" count="1" selected="0">
            <x v="3"/>
          </reference>
          <reference field="5" count="1" selected="0">
            <x v="0"/>
          </reference>
          <reference field="6" count="1" selected="0">
            <x v="1"/>
          </reference>
          <reference field="7" count="1" selected="0">
            <x v="6"/>
          </reference>
          <reference field="8" count="1" selected="0">
            <x v="2"/>
          </reference>
          <reference field="9" count="1" selected="0">
            <x v="4"/>
          </reference>
        </references>
      </pivotArea>
    </chartFormat>
    <chartFormat chart="10" format="220">
      <pivotArea type="data" outline="0" fieldPosition="0">
        <references count="7">
          <reference field="4294967294" count="1" selected="0">
            <x v="6"/>
          </reference>
          <reference field="3" count="1" selected="0">
            <x v="3"/>
          </reference>
          <reference field="5" count="1" selected="0">
            <x v="1"/>
          </reference>
          <reference field="6" count="1" selected="0">
            <x v="0"/>
          </reference>
          <reference field="7" count="1" selected="0">
            <x v="4"/>
          </reference>
          <reference field="8" count="1" selected="0">
            <x v="5"/>
          </reference>
          <reference field="9" count="1" selected="0">
            <x v="5"/>
          </reference>
        </references>
      </pivotArea>
    </chartFormat>
    <chartFormat chart="10" format="221">
      <pivotArea type="data" outline="0" fieldPosition="0">
        <references count="7">
          <reference field="4294967294" count="1" selected="0">
            <x v="6"/>
          </reference>
          <reference field="3" count="1" selected="0">
            <x v="4"/>
          </reference>
          <reference field="5" count="1" selected="0">
            <x v="6"/>
          </reference>
          <reference field="6" count="1" selected="0">
            <x v="5"/>
          </reference>
          <reference field="7" count="1" selected="0">
            <x v="0"/>
          </reference>
          <reference field="8" count="1" selected="0">
            <x v="1"/>
          </reference>
          <reference field="9" count="1" selected="0">
            <x v="1"/>
          </reference>
        </references>
      </pivotArea>
    </chartFormat>
    <chartFormat chart="10" format="222">
      <pivotArea type="data" outline="0" fieldPosition="0">
        <references count="7">
          <reference field="4294967294" count="1" selected="0">
            <x v="6"/>
          </reference>
          <reference field="3" count="1" selected="0">
            <x v="4"/>
          </reference>
          <reference field="5" count="1" selected="0">
            <x v="2"/>
          </reference>
          <reference field="6" count="1" selected="0">
            <x v="1"/>
          </reference>
          <reference field="7" count="1" selected="0">
            <x v="6"/>
          </reference>
          <reference field="8" count="1" selected="0">
            <x v="0"/>
          </reference>
          <reference field="9" count="1" selected="0">
            <x v="4"/>
          </reference>
        </references>
      </pivotArea>
    </chartFormat>
    <chartFormat chart="10" format="223">
      <pivotArea type="data" outline="0" fieldPosition="0">
        <references count="7">
          <reference field="4294967294" count="1" selected="0">
            <x v="6"/>
          </reference>
          <reference field="3" count="1" selected="0">
            <x v="5"/>
          </reference>
          <reference field="5" count="1" selected="0">
            <x v="3"/>
          </reference>
          <reference field="6" count="1" selected="0">
            <x v="5"/>
          </reference>
          <reference field="7" count="1" selected="0">
            <x v="2"/>
          </reference>
          <reference field="8"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734AC0-53E7-4F21-909B-14E6E0F1F6E5}"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4:B189"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3"/>
        <item x="0"/>
        <item x="2"/>
        <item t="default"/>
      </items>
    </pivotField>
  </pivotFields>
  <rowFields count="1">
    <field x="23"/>
  </rowFields>
  <rowItems count="5">
    <i>
      <x/>
    </i>
    <i>
      <x v="1"/>
    </i>
    <i>
      <x v="2"/>
    </i>
    <i>
      <x v="3"/>
    </i>
    <i t="grand">
      <x/>
    </i>
  </rowItems>
  <colItems count="1">
    <i/>
  </colItems>
  <dataFields count="1">
    <dataField name="Count of Source" fld="23" subtotal="count"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701668-66A8-4CFF-8C48-C7A9E6C2B30F}" name="Table3" displayName="Table3" ref="A1:XFD1048576" totalsRowShown="0" headerRowDxfId="38" dataCellStyle="Normal">
  <autoFilter ref="A1:XFD1048576" xr:uid="{09701668-66A8-4CFF-8C48-C7A9E6C2B30F}"/>
  <tableColumns count="16384">
    <tableColumn id="1" xr3:uid="{3EE82264-9956-43FF-ADB4-00A36732AFBB}" name="gender" dataCellStyle="Normal"/>
    <tableColumn id="2" xr3:uid="{03406CC4-E1BA-4BEC-93B3-0019AD62ACF7}" name="age" dataCellStyle="Normal"/>
    <tableColumn id="3" xr3:uid="{A5FFD1A8-96E8-418D-9468-41EA361B481D}" name="Investment_Avenues" dataCellStyle="Normal"/>
    <tableColumn id="4" xr3:uid="{386B8DC0-2B40-49E7-9D49-CCA59461D0FD}" name="Mutual_Funds" dataCellStyle="Normal"/>
    <tableColumn id="5" xr3:uid="{2C768EA6-DEE2-436C-9F0D-CF213015B885}" name="Equity_Market" dataCellStyle="Normal"/>
    <tableColumn id="6" xr3:uid="{64917483-3376-4C0D-8CC7-2C1840F8828C}" name="Debentures" dataCellStyle="Normal"/>
    <tableColumn id="7" xr3:uid="{F5CE9180-F88B-4DDC-AA0C-D2144FA2D018}" name="Government_Bonds" dataCellStyle="Normal"/>
    <tableColumn id="8" xr3:uid="{682A76F8-2558-4B85-9D40-159AAE2AE70F}" name="Fixed_Deposits" dataCellStyle="Normal"/>
    <tableColumn id="9" xr3:uid="{E8C8EB27-78D6-41B5-BB32-14B52905AB3D}" name="PPF" dataCellStyle="Normal"/>
    <tableColumn id="10" xr3:uid="{E19A92C6-B10B-462C-A386-67B412437887}" name="Gold" dataCellStyle="Normal"/>
    <tableColumn id="11" xr3:uid="{9547275C-DD89-48E8-9EE1-9E1B6BCF4799}" name="Stock_Marktet" dataCellStyle="Normal"/>
    <tableColumn id="12" xr3:uid="{7DB5A991-091C-4666-A85E-E8CAF967905F}" name="Factor" dataCellStyle="Normal"/>
    <tableColumn id="13" xr3:uid="{FD96A627-5D6C-470C-BC72-524BA5A1B489}" name="Objective" dataCellStyle="Normal"/>
    <tableColumn id="14" xr3:uid="{4E9E1574-CCB1-4309-BC4C-66B2A9B9E250}" name="Purpose" dataCellStyle="Normal"/>
    <tableColumn id="15" xr3:uid="{991212FB-2F5B-48B3-AD86-D0D3715DE990}" name="Duration" dataCellStyle="Normal"/>
    <tableColumn id="16" xr3:uid="{1010ECE0-9373-451F-B727-FFDDE7DD8CF4}" name="Invest_Monitor" dataCellStyle="Normal"/>
    <tableColumn id="17" xr3:uid="{3640360E-818D-4F05-AB0E-EEC22949302E}" name="Expect" dataCellStyle="Normal"/>
    <tableColumn id="18" xr3:uid="{AA6DACB8-3502-4A60-AFAF-E634F4F994FE}" name="Avenue" dataCellStyle="Normal"/>
    <tableColumn id="19" xr3:uid="{7BD453CF-8912-4C63-9421-54FDF5AEB645}" name="What are your savings objectives?" dataCellStyle="Normal"/>
    <tableColumn id="20" xr3:uid="{50F16FB2-8AF8-465D-9116-E7F32DD3800A}" name="Reason_Equity" dataCellStyle="Normal"/>
    <tableColumn id="21" xr3:uid="{A0C8822F-2E02-4829-9658-5E76E3ABE375}" name="Reason_Mutual" dataCellStyle="Normal"/>
    <tableColumn id="22" xr3:uid="{5AED5550-D062-4390-896D-B1B1095F82EE}" name="Reason_Bonds" dataCellStyle="Normal"/>
    <tableColumn id="23" xr3:uid="{5156C46E-165C-4AF0-9DF1-9758ECDA8A78}" name="Reason_FD" dataCellStyle="Normal"/>
    <tableColumn id="24" xr3:uid="{C9097352-28A2-4650-BDD5-9EA9B6329253}" name="Source" dataCellStyle="Normal"/>
    <tableColumn id="25" xr3:uid="{1855354C-B7BE-4E56-A365-38F054371951}" name="Column1" dataCellStyle="Normal"/>
    <tableColumn id="26" xr3:uid="{ED5605EA-C044-4247-98B4-57480DD50228}" name="Column2" dataCellStyle="Normal"/>
    <tableColumn id="27" xr3:uid="{0AB9EDA5-97B1-4DD8-8342-E7350ACC5FD9}" name="Column3" dataCellStyle="Normal"/>
    <tableColumn id="28" xr3:uid="{796B99AE-4B38-4108-B989-EE179D6A58DB}" name="Column4" dataCellStyle="Normal"/>
    <tableColumn id="29" xr3:uid="{6C99925A-FB87-4F5B-B22F-FFE4368092F4}" name="Column5" dataCellStyle="Normal"/>
    <tableColumn id="30" xr3:uid="{B67065E8-3448-4866-AA1D-B9A94B309EE3}" name="Column6" dataCellStyle="Normal"/>
    <tableColumn id="31" xr3:uid="{1E65CAB6-3BAE-40BC-94EF-6E9E4CA61232}" name="Column7" dataCellStyle="Normal"/>
    <tableColumn id="32" xr3:uid="{15AC3B3F-8F0B-4F99-84A1-7C3263D634B2}" name="Column8" dataCellStyle="Normal"/>
    <tableColumn id="33" xr3:uid="{0CD97DC7-1891-4BA0-87DB-76B5035C0A82}" name="Column9" dataCellStyle="Normal"/>
    <tableColumn id="34" xr3:uid="{03643E7B-F44A-42CB-AEE2-5C9FCBCDA9C9}" name="Column10" dataCellStyle="Normal"/>
    <tableColumn id="35" xr3:uid="{8E08B726-4101-47C4-992C-5204E9073282}" name="Column11" dataCellStyle="Normal"/>
    <tableColumn id="36" xr3:uid="{01C50DB2-C444-4183-ADE8-F806A79A79D7}" name="Column12" dataCellStyle="Normal"/>
    <tableColumn id="37" xr3:uid="{CD565271-4B0D-4991-BEF6-BA0988A0C4E5}" name="Column13" dataCellStyle="Normal"/>
    <tableColumn id="38" xr3:uid="{5A92C701-240C-43D8-B335-A68195763E60}" name="Column14" dataCellStyle="Normal"/>
    <tableColumn id="39" xr3:uid="{82753B17-6C42-4D10-B30A-F86BFEFE3350}" name="Column15" dataCellStyle="Normal"/>
    <tableColumn id="40" xr3:uid="{DC847182-D130-48D1-9044-780A88F35A9A}" name="Column16" dataCellStyle="Normal"/>
    <tableColumn id="41" xr3:uid="{FEA35248-BC9E-4552-A8BF-919B17832609}" name="Column17" dataCellStyle="Normal"/>
    <tableColumn id="42" xr3:uid="{584E1481-EA56-46B3-AFC7-EAF958CEDBAE}" name="Column18" dataCellStyle="Normal"/>
    <tableColumn id="43" xr3:uid="{282D2BB4-B467-4DB7-A580-B4EE7347BB00}" name="Column19" dataCellStyle="Normal"/>
    <tableColumn id="44" xr3:uid="{F5A575AC-5251-4848-8EF9-2CBDFF66AF65}" name="Column20" dataCellStyle="Normal"/>
    <tableColumn id="45" xr3:uid="{CF57FD27-F237-4B83-BF88-A6FC7F7E8B7A}" name="Column21" dataCellStyle="Normal"/>
    <tableColumn id="46" xr3:uid="{7FEE97A0-E82E-446B-B1B4-C1D04FA87AFC}" name="Column22" dataCellStyle="Normal"/>
    <tableColumn id="47" xr3:uid="{95909E45-C085-48D2-8394-7EC70682277F}" name="Column23" dataCellStyle="Normal"/>
    <tableColumn id="48" xr3:uid="{30AB40B5-F9F4-4FC0-AA02-7B2031892C1E}" name="Column24" dataCellStyle="Normal"/>
    <tableColumn id="49" xr3:uid="{3208F21F-B4B9-45B5-9310-007323C41561}" name="Column25" dataCellStyle="Normal"/>
    <tableColumn id="50" xr3:uid="{1EC772D7-948E-4F6B-BC8E-853F83D8FC80}" name="Column26" dataCellStyle="Normal"/>
    <tableColumn id="51" xr3:uid="{B3E03D9E-59CA-4E4B-A2B8-781E6F341348}" name="Column27" dataCellStyle="Normal"/>
    <tableColumn id="52" xr3:uid="{4BDAAB72-0429-48F3-B6C6-B4BD6443972E}" name="Column28" dataCellStyle="Normal"/>
    <tableColumn id="53" xr3:uid="{1EB33EDB-425F-4B2F-8A12-B0D9BF14DE64}" name="Column29" dataCellStyle="Normal"/>
    <tableColumn id="54" xr3:uid="{DC00D895-5629-4FDB-B5BD-7ABA69452933}" name="Column30" dataCellStyle="Normal"/>
    <tableColumn id="55" xr3:uid="{1EE444C6-6662-4925-88F1-885F8EA78707}" name="Column31" dataCellStyle="Normal"/>
    <tableColumn id="56" xr3:uid="{27304C90-9F6C-41F4-91AA-6955E496130D}" name="Column32" dataCellStyle="Normal"/>
    <tableColumn id="57" xr3:uid="{1EA0B005-84DF-4A98-9952-A311A8D587BB}" name="Column33" dataCellStyle="Normal"/>
    <tableColumn id="58" xr3:uid="{0372BD3D-F77C-4CE8-82AC-7BB066401D48}" name="Column34" dataCellStyle="Normal"/>
    <tableColumn id="59" xr3:uid="{5F559695-7343-4799-AF91-61F3A2D88E3C}" name="Column35" dataCellStyle="Normal"/>
    <tableColumn id="60" xr3:uid="{987A74A3-A8C9-4013-BAEC-9211CF8771EE}" name="Column36" dataCellStyle="Normal"/>
    <tableColumn id="61" xr3:uid="{3A340DE1-87D4-4E9F-98F0-E5652A45DC41}" name="Column37" dataCellStyle="Normal"/>
    <tableColumn id="62" xr3:uid="{610A30FA-9722-48F9-AA66-FD942857B287}" name="Column38" dataCellStyle="Normal"/>
    <tableColumn id="63" xr3:uid="{9CC9EF92-883A-4BF3-8318-4C34AF9C4C08}" name="Column39" dataCellStyle="Normal"/>
    <tableColumn id="64" xr3:uid="{A94AFB3C-A144-4FDD-83B6-4845827982E8}" name="Column40" dataCellStyle="Normal"/>
    <tableColumn id="65" xr3:uid="{9B92CA70-F41C-499B-922F-F1A0DFC40219}" name="Column41" dataCellStyle="Normal"/>
    <tableColumn id="66" xr3:uid="{E606D0DF-FD05-47CB-8D64-0ACB1BA15F9D}" name="Column42" dataCellStyle="Normal"/>
    <tableColumn id="67" xr3:uid="{7C7913A7-1940-4215-9A7E-F67AB3E3EA03}" name="Column43" dataCellStyle="Normal"/>
    <tableColumn id="68" xr3:uid="{1D7BE4A0-84AA-4D38-A1BC-0A5638FA686E}" name="Column44" dataCellStyle="Normal"/>
    <tableColumn id="69" xr3:uid="{F23894CE-949A-455C-9198-4F0400ADB411}" name="Column45" dataCellStyle="Normal"/>
    <tableColumn id="70" xr3:uid="{E61A685F-3E87-4C83-B307-C665889C8EA8}" name="Column46" dataCellStyle="Normal"/>
    <tableColumn id="71" xr3:uid="{7C5040B2-71FC-4BD2-A5A0-F63C01D7F841}" name="Column47" dataCellStyle="Normal"/>
    <tableColumn id="72" xr3:uid="{9F2ACBEB-36B3-446C-94E4-514B5FCC6D29}" name="Column48" dataCellStyle="Normal"/>
    <tableColumn id="73" xr3:uid="{2EB03B28-9460-4855-828D-54EB81D1F75A}" name="Column49" dataCellStyle="Normal"/>
    <tableColumn id="74" xr3:uid="{EE5ABF05-C63D-4776-B6DE-F40CA3037696}" name="Column50" dataCellStyle="Normal"/>
    <tableColumn id="75" xr3:uid="{AF2351F2-DE00-4F52-AE31-49553F4E38F3}" name="Column51" dataCellStyle="Normal"/>
    <tableColumn id="76" xr3:uid="{3FDBBB36-22C8-43B8-8B5C-2890F94391CE}" name="Column52" dataCellStyle="Normal"/>
    <tableColumn id="77" xr3:uid="{51312DF6-3889-4C59-866F-B1437F94DBF1}" name="Column53" dataCellStyle="Normal"/>
    <tableColumn id="78" xr3:uid="{918E5F78-4EF9-42C3-B4F3-A9E28F9516CF}" name="Column54" dataCellStyle="Normal"/>
    <tableColumn id="79" xr3:uid="{C0235194-9DDC-4ECA-8E03-8DA417BDB06A}" name="Column55" dataCellStyle="Normal"/>
    <tableColumn id="80" xr3:uid="{82EA20EC-08D6-4936-991B-48E5EE2A69A4}" name="Column56" dataCellStyle="Normal"/>
    <tableColumn id="81" xr3:uid="{C2178F12-080F-47F9-94E2-935FF86D941C}" name="Column57" dataCellStyle="Normal"/>
    <tableColumn id="82" xr3:uid="{A33B2E26-3C82-4428-846D-8C099F97B87B}" name="Column58" dataCellStyle="Normal"/>
    <tableColumn id="83" xr3:uid="{CF198D06-EA55-4963-BA2E-7FBDC74A898C}" name="Column59" dataCellStyle="Normal"/>
    <tableColumn id="84" xr3:uid="{7E3F7243-76AF-449D-831B-A55AE2917F97}" name="Column60" dataCellStyle="Normal"/>
    <tableColumn id="85" xr3:uid="{484C11CC-22C8-4AC5-B9BF-AFCAC96D1255}" name="Column61" dataCellStyle="Normal"/>
    <tableColumn id="86" xr3:uid="{882751E4-E0EA-447E-A4A0-9676BE0CA74F}" name="Column62" dataCellStyle="Normal"/>
    <tableColumn id="87" xr3:uid="{1170F860-7CE9-49BA-9047-3CF57BE87863}" name="Column63" dataCellStyle="Normal"/>
    <tableColumn id="88" xr3:uid="{4B8C0FA7-F459-482C-A458-C0E5A5961F51}" name="Column64" dataCellStyle="Normal"/>
    <tableColumn id="89" xr3:uid="{85B307B1-B35E-4D3C-A072-D47B7CBF6EF0}" name="Column65" dataCellStyle="Normal"/>
    <tableColumn id="90" xr3:uid="{5D1262E0-ABB7-442F-AD7B-1235D6F90F7F}" name="Column66" dataCellStyle="Normal"/>
    <tableColumn id="91" xr3:uid="{420E5394-B019-432B-B96B-7D4AEFE08D82}" name="Column67" dataCellStyle="Normal"/>
    <tableColumn id="92" xr3:uid="{C7994B69-9A6A-4F41-A4FE-064ED83DF0E8}" name="Column68" dataCellStyle="Normal"/>
    <tableColumn id="93" xr3:uid="{1ECD4AF1-FA61-4EA1-BA61-CFCA42E96C80}" name="Column69" dataCellStyle="Normal"/>
    <tableColumn id="94" xr3:uid="{6F98F52D-BEA4-4E19-9817-2CBED5920036}" name="Column70" dataCellStyle="Normal"/>
    <tableColumn id="95" xr3:uid="{571A3694-3244-4E13-95CD-15368D2FB3BE}" name="Column71" dataCellStyle="Normal"/>
    <tableColumn id="96" xr3:uid="{6F1D75CB-36C7-4803-AE3C-1D7B6E86B3B8}" name="Column72" dataCellStyle="Normal"/>
    <tableColumn id="97" xr3:uid="{E8273201-E675-495F-8A46-6C4C90143939}" name="Column73" dataCellStyle="Normal"/>
    <tableColumn id="98" xr3:uid="{9E7D092E-AFD0-40E2-B07B-C54221B39C4E}" name="Column74" dataCellStyle="Normal"/>
    <tableColumn id="99" xr3:uid="{47A7BA43-66E9-4041-A66C-B7C92ECD6069}" name="Column75" dataCellStyle="Normal"/>
    <tableColumn id="100" xr3:uid="{70FE6D5E-683D-4899-9837-33455FC3CC45}" name="Column76" dataCellStyle="Normal"/>
    <tableColumn id="101" xr3:uid="{7BE8CAA1-FC3F-434F-ACCD-5BC23DFA59CD}" name="Column77" dataCellStyle="Normal"/>
    <tableColumn id="102" xr3:uid="{229A4861-2D64-44BA-AC8A-AF38FBF85CD1}" name="Column78" dataCellStyle="Normal"/>
    <tableColumn id="103" xr3:uid="{DA52F68A-401C-435A-9AFD-196E13705749}" name="Column79" dataCellStyle="Normal"/>
    <tableColumn id="104" xr3:uid="{EC345C60-7E52-40D2-90EB-6026FEFFEAC8}" name="Column80" dataCellStyle="Normal"/>
    <tableColumn id="105" xr3:uid="{43E12E04-4643-4462-B307-11818EB28DCC}" name="Column81" dataCellStyle="Normal"/>
    <tableColumn id="106" xr3:uid="{E06C0475-42BB-480E-87C9-B42CDB92CE88}" name="Column82" dataCellStyle="Normal"/>
    <tableColumn id="107" xr3:uid="{094FC8A9-131A-497C-84BF-0B9299853706}" name="Column83" dataCellStyle="Normal"/>
    <tableColumn id="108" xr3:uid="{5A7E8DB0-E1CB-45AF-98FF-CA721C5DC71A}" name="Column84" dataCellStyle="Normal"/>
    <tableColumn id="109" xr3:uid="{5F0EC925-A038-441A-8601-1EE3D7C617FA}" name="Column85" dataCellStyle="Normal"/>
    <tableColumn id="110" xr3:uid="{4F841C5A-029C-4C33-8BC4-F91668E9C680}" name="Column86" dataCellStyle="Normal"/>
    <tableColumn id="111" xr3:uid="{75D82651-D5BA-4B53-9008-2B605ADEC358}" name="Column87" dataCellStyle="Normal"/>
    <tableColumn id="112" xr3:uid="{ACD16808-99E4-4935-858D-0B0D2066B071}" name="Column88" dataCellStyle="Normal"/>
    <tableColumn id="113" xr3:uid="{411924C7-816D-4562-A069-72F1034F21D2}" name="Column89" dataCellStyle="Normal"/>
    <tableColumn id="114" xr3:uid="{03F16F45-CB21-4B53-A184-361B0E3C8CE1}" name="Column90" dataCellStyle="Normal"/>
    <tableColumn id="115" xr3:uid="{6B2BE201-224B-48E8-99F3-F23E2644B384}" name="Column91" dataCellStyle="Normal"/>
    <tableColumn id="116" xr3:uid="{71E1361D-129C-40AB-98BE-1BD938A3AA9F}" name="Column92" dataCellStyle="Normal"/>
    <tableColumn id="117" xr3:uid="{A7BB3239-7E47-4689-BDE0-1DE13DA6A7AC}" name="Column93" dataCellStyle="Normal"/>
    <tableColumn id="118" xr3:uid="{825B665F-6E02-41FF-8588-7AE70FADCC7E}" name="Column94" dataCellStyle="Normal"/>
    <tableColumn id="119" xr3:uid="{4562A624-B810-40C9-830C-B43EFD2D54B8}" name="Column95" dataCellStyle="Normal"/>
    <tableColumn id="120" xr3:uid="{EA15300E-58F2-4E7D-8DD3-784491A37E43}" name="Column96" dataCellStyle="Normal"/>
    <tableColumn id="121" xr3:uid="{557BFF4E-7E18-4B89-8FFE-32E27F16525D}" name="Column97" dataCellStyle="Normal"/>
    <tableColumn id="122" xr3:uid="{3365C942-8A10-4824-9EEC-2ACD03B89529}" name="Column98" dataCellStyle="Normal"/>
    <tableColumn id="123" xr3:uid="{ACADFFF7-2C6F-4E8C-90C9-240AC1A12D5F}" name="Column99" dataCellStyle="Normal"/>
    <tableColumn id="124" xr3:uid="{DE6AF4DB-CCD4-4B19-9DA8-2BE92179766D}" name="Column100" dataCellStyle="Normal"/>
    <tableColumn id="125" xr3:uid="{A198DAA9-D983-44BE-B4E6-3BE6A2A3765C}" name="Column101" dataCellStyle="Normal"/>
    <tableColumn id="126" xr3:uid="{057E34A6-4C65-46CF-958C-3BA56CC423F3}" name="Column102" dataCellStyle="Normal"/>
    <tableColumn id="127" xr3:uid="{51F077FD-E031-461D-970E-0E75BA8F1E20}" name="Column103" dataCellStyle="Normal"/>
    <tableColumn id="128" xr3:uid="{25B47668-316E-4BBA-A1CD-AF3F29822364}" name="Column104" dataCellStyle="Normal"/>
    <tableColumn id="129" xr3:uid="{D216324D-F600-49C0-AF66-89065B7A4CDD}" name="Column105" dataCellStyle="Normal"/>
    <tableColumn id="130" xr3:uid="{D856D9B9-0461-4301-A0B4-2D0533A225DF}" name="Column106" dataCellStyle="Normal"/>
    <tableColumn id="131" xr3:uid="{031F1D6B-3A2D-4CC2-A45B-9C5652F1EAB5}" name="Column107" dataCellStyle="Normal"/>
    <tableColumn id="132" xr3:uid="{2B6F1503-C13B-4E4E-9A4F-71F746FAF68E}" name="Column108" dataCellStyle="Normal"/>
    <tableColumn id="133" xr3:uid="{4FA6A113-CD26-4C35-9282-BBDA10427357}" name="Column109" dataCellStyle="Normal"/>
    <tableColumn id="134" xr3:uid="{53438CD9-F1E7-47E5-997A-338B5CCE7E26}" name="Column110" dataCellStyle="Normal"/>
    <tableColumn id="135" xr3:uid="{D5BEBC9A-CCE8-434A-8E4D-CFB95AA5AA72}" name="Column111" dataCellStyle="Normal"/>
    <tableColumn id="136" xr3:uid="{1C3B81A4-B4AD-4968-AD0F-3ECE1D992489}" name="Column112" dataCellStyle="Normal"/>
    <tableColumn id="137" xr3:uid="{CD2484C6-16C2-45C6-9F51-32C480A9D392}" name="Column113" dataCellStyle="Normal"/>
    <tableColumn id="138" xr3:uid="{BBBB9EA0-602D-400F-9A70-E006E6260D6B}" name="Column114" dataCellStyle="Normal"/>
    <tableColumn id="139" xr3:uid="{D93928F2-A627-4773-921D-B8646EB1C235}" name="Column115" dataCellStyle="Normal"/>
    <tableColumn id="140" xr3:uid="{8786D35E-82B4-4BC4-9405-BD173AB0EA46}" name="Column116" dataCellStyle="Normal"/>
    <tableColumn id="141" xr3:uid="{CCBEC088-8936-41A7-9C5B-D497EC480196}" name="Column117" dataCellStyle="Normal"/>
    <tableColumn id="142" xr3:uid="{8A0832E8-DFEC-4000-AFD8-78EB5AE8FD3D}" name="Column118" dataCellStyle="Normal"/>
    <tableColumn id="143" xr3:uid="{AA99B0EE-4A19-4A3D-9B94-2CAA057D752D}" name="Column119" dataCellStyle="Normal"/>
    <tableColumn id="144" xr3:uid="{5F4E8AA0-72FB-4C8D-B15B-74D0B36FF6F9}" name="Column120" dataCellStyle="Normal"/>
    <tableColumn id="145" xr3:uid="{A6829776-A92F-4740-ACCA-506C29661614}" name="Column121" dataCellStyle="Normal"/>
    <tableColumn id="146" xr3:uid="{725AEE05-A25E-4649-AE3E-BEADE4BAA70D}" name="Column122" dataCellStyle="Normal"/>
    <tableColumn id="147" xr3:uid="{216A0064-7BB4-44C6-9E1C-9E4679FAA245}" name="Column123" dataCellStyle="Normal"/>
    <tableColumn id="148" xr3:uid="{0E9491C5-A237-489E-A24E-08A96604C429}" name="Column124" dataCellStyle="Normal"/>
    <tableColumn id="149" xr3:uid="{3B7133F0-6CD0-4DC0-860A-48E005743875}" name="Column125" dataCellStyle="Normal"/>
    <tableColumn id="150" xr3:uid="{A82E28F4-92BE-4049-AB84-E2643166EAA2}" name="Column126" dataCellStyle="Normal"/>
    <tableColumn id="151" xr3:uid="{C83C88C0-330B-4AB2-9106-A190DAC40F2F}" name="Column127" dataCellStyle="Normal"/>
    <tableColumn id="152" xr3:uid="{1B9511FF-071E-4683-8085-70FDB4F4F0B2}" name="Column128" dataCellStyle="Normal"/>
    <tableColumn id="153" xr3:uid="{F5B08C13-087E-4EB4-AB5B-96EEEF0753D8}" name="Column129" dataCellStyle="Normal"/>
    <tableColumn id="154" xr3:uid="{38892801-4BBE-4E84-BD3D-64188F5D3611}" name="Column130" dataCellStyle="Normal"/>
    <tableColumn id="155" xr3:uid="{7533B615-AEBC-4E2C-99C8-08BE7347D8D3}" name="Column131" dataCellStyle="Normal"/>
    <tableColumn id="156" xr3:uid="{460FAF0D-927E-4AF5-9B44-CB88FF292A30}" name="Column132" dataCellStyle="Normal"/>
    <tableColumn id="157" xr3:uid="{2D6FDE37-C1F5-4E0F-B641-238AEC616F95}" name="Column133" dataCellStyle="Normal"/>
    <tableColumn id="158" xr3:uid="{C2A7270C-41A1-4AB1-B367-C1449480FF9E}" name="Column134" dataCellStyle="Normal"/>
    <tableColumn id="159" xr3:uid="{EB0AA0F8-4FFE-49C4-AB59-7CFEE32A97BF}" name="Column135" dataCellStyle="Normal"/>
    <tableColumn id="160" xr3:uid="{18C3D390-026C-4FB8-B4A4-C1CD245F076D}" name="Column136" dataCellStyle="Normal"/>
    <tableColumn id="161" xr3:uid="{C9875F69-30C8-440C-B66B-DA34BB73FE7C}" name="Column137" dataCellStyle="Normal"/>
    <tableColumn id="162" xr3:uid="{5CFE67E5-8506-458B-A4B2-87EB1A4DC760}" name="Column138" dataCellStyle="Normal"/>
    <tableColumn id="163" xr3:uid="{45C25B33-E4AE-452C-82A1-64C93CC0A4ED}" name="Column139" dataCellStyle="Normal"/>
    <tableColumn id="164" xr3:uid="{E1F69A0B-7B7F-4E03-A2FC-207964E5DCB3}" name="Column140" dataCellStyle="Normal"/>
    <tableColumn id="165" xr3:uid="{C8036C39-467E-43EE-B222-6134863C6F8B}" name="Column141" dataCellStyle="Normal"/>
    <tableColumn id="166" xr3:uid="{0FA9325E-7EFA-43E5-BC3A-D16A8955172C}" name="Column142" dataCellStyle="Normal"/>
    <tableColumn id="167" xr3:uid="{C0554BDC-A39D-49AA-97BC-8DBF16F2ED31}" name="Column143" dataCellStyle="Normal"/>
    <tableColumn id="168" xr3:uid="{6B5DAB94-5EF5-4354-B5B7-4DB211614095}" name="Column144" dataCellStyle="Normal"/>
    <tableColumn id="169" xr3:uid="{8351283C-C2DA-4B71-B26C-CA993F0697D9}" name="Column145" dataCellStyle="Normal"/>
    <tableColumn id="170" xr3:uid="{FE36F08A-CE0D-477F-8A85-AE736F2C0891}" name="Column146" dataCellStyle="Normal"/>
    <tableColumn id="171" xr3:uid="{F2EDF9B2-DCF7-46C4-AAB5-C49283825C03}" name="Column147" dataCellStyle="Normal"/>
    <tableColumn id="172" xr3:uid="{8E03B121-5E9F-413C-94E7-E759716C00A0}" name="Column148" dataCellStyle="Normal"/>
    <tableColumn id="173" xr3:uid="{232C0208-591A-4FE4-8C97-00BD9A79424D}" name="Column149" dataCellStyle="Normal"/>
    <tableColumn id="174" xr3:uid="{64D570C4-999E-4D0D-9D75-41175BF684EB}" name="Column150" dataCellStyle="Normal"/>
    <tableColumn id="175" xr3:uid="{7F8AF696-F8E4-4FB9-9B72-BAA5A29E7B3F}" name="Column151" dataCellStyle="Normal"/>
    <tableColumn id="176" xr3:uid="{7AAA24FA-C2BD-4054-A0CA-2F9D7091C2B6}" name="Column152" dataCellStyle="Normal"/>
    <tableColumn id="177" xr3:uid="{C5ADC5A0-2300-46EC-8D59-672D5A31226D}" name="Column153" dataCellStyle="Normal"/>
    <tableColumn id="178" xr3:uid="{744E5352-59C4-4CA4-9AB2-BFF4D0F9B845}" name="Column154" dataCellStyle="Normal"/>
    <tableColumn id="179" xr3:uid="{48F0D54C-9F90-40AB-B116-7FD5FBF8D53A}" name="Column155" dataCellStyle="Normal"/>
    <tableColumn id="180" xr3:uid="{6E612B3D-CEAD-4F44-BD13-D52ED457AAF2}" name="Column156" dataCellStyle="Normal"/>
    <tableColumn id="181" xr3:uid="{79AB0377-7D55-4ACE-8DC1-2485A6DD70AD}" name="Column157" dataCellStyle="Normal"/>
    <tableColumn id="182" xr3:uid="{3AAA5F74-8CDC-44D6-9380-55D17AB3C066}" name="Column158" dataCellStyle="Normal"/>
    <tableColumn id="183" xr3:uid="{DF224AFD-B2D1-49F0-9D8C-21492D3D2500}" name="Column159" dataCellStyle="Normal"/>
    <tableColumn id="184" xr3:uid="{4C0E92FB-099D-4FC3-B4E2-1C6D3D947F4B}" name="Column160" dataCellStyle="Normal"/>
    <tableColumn id="185" xr3:uid="{51EAF607-9AE0-4D14-9938-CC5D994F3E9D}" name="Column161" dataCellStyle="Normal"/>
    <tableColumn id="186" xr3:uid="{0C8B8840-AF16-4799-AD58-401D8C429F0E}" name="Column162" dataCellStyle="Normal"/>
    <tableColumn id="187" xr3:uid="{B73E1AC5-C80C-4926-A390-B5A0172EDFD9}" name="Column163" dataCellStyle="Normal"/>
    <tableColumn id="188" xr3:uid="{200022C1-73B0-46FE-AFBC-1C66A056A091}" name="Column164" dataCellStyle="Normal"/>
    <tableColumn id="189" xr3:uid="{F09198E8-55F4-4C9D-8893-87A1736EA452}" name="Column165" dataCellStyle="Normal"/>
    <tableColumn id="190" xr3:uid="{D4225D46-8459-4F76-8B9F-B7ECAF32A08D}" name="Column166" dataCellStyle="Normal"/>
    <tableColumn id="191" xr3:uid="{854B3329-057F-4DDA-A632-0E56D3B70FD0}" name="Column167" dataCellStyle="Normal"/>
    <tableColumn id="192" xr3:uid="{CD509443-1534-4C9B-9F32-54BA494BC6F1}" name="Column168" dataCellStyle="Normal"/>
    <tableColumn id="193" xr3:uid="{FEB50D8D-4009-4B87-B2F9-216187E57727}" name="Column169" dataCellStyle="Normal"/>
    <tableColumn id="194" xr3:uid="{B46C325D-8E04-487A-9CA9-4183477609A0}" name="Column170" dataCellStyle="Normal"/>
    <tableColumn id="195" xr3:uid="{9F2C536C-FB2A-456A-8B97-DB0C1E82B2A4}" name="Column171" dataCellStyle="Normal"/>
    <tableColumn id="196" xr3:uid="{43AFAA08-F7E0-4BC1-A08A-1FEF28287D83}" name="Column172" dataCellStyle="Normal"/>
    <tableColumn id="197" xr3:uid="{A67B9BEF-23CB-42A1-9F60-9766FAFA2C17}" name="Column173" dataCellStyle="Normal"/>
    <tableColumn id="198" xr3:uid="{93B42450-9F91-487E-9F66-F9DAFBA62C52}" name="Column174" dataCellStyle="Normal"/>
    <tableColumn id="199" xr3:uid="{A349CA52-64B1-4B84-8030-999FA1884D5F}" name="Column175" dataCellStyle="Normal"/>
    <tableColumn id="200" xr3:uid="{520C282B-EF71-4219-92ED-B6603ACD0520}" name="Column176" dataCellStyle="Normal"/>
    <tableColumn id="201" xr3:uid="{DAF53832-09E1-4A4B-A6D0-E6A94BD2F338}" name="Column177" dataCellStyle="Normal"/>
    <tableColumn id="202" xr3:uid="{15672E42-90DA-4543-90B3-67A0ECFF9DCB}" name="Column178" dataCellStyle="Normal"/>
    <tableColumn id="203" xr3:uid="{A5BE1662-3FEE-4B69-9E35-9336E3AC374B}" name="Column179" dataCellStyle="Normal"/>
    <tableColumn id="204" xr3:uid="{D94FFE6E-6FF9-4079-943F-B7294CC1EB97}" name="Column180" dataCellStyle="Normal"/>
    <tableColumn id="205" xr3:uid="{6FD485BC-B5EF-4F30-B15F-CD99DB549201}" name="Column181" dataCellStyle="Normal"/>
    <tableColumn id="206" xr3:uid="{CFA7EA56-A86F-478A-8F50-2A0373216950}" name="Column182" dataCellStyle="Normal"/>
    <tableColumn id="207" xr3:uid="{C8353AD5-9BB9-47C9-80C0-F82676738EBB}" name="Column183" dataCellStyle="Normal"/>
    <tableColumn id="208" xr3:uid="{A5CF00A9-E120-4F88-BD46-DD28111DE355}" name="Column184" dataCellStyle="Normal"/>
    <tableColumn id="209" xr3:uid="{A5434717-E506-47C8-B8B5-3551BD06BD23}" name="Column185" dataCellStyle="Normal"/>
    <tableColumn id="210" xr3:uid="{B83CE81E-6D4D-4CD1-972B-D24DB983C13F}" name="Column186" dataCellStyle="Normal"/>
    <tableColumn id="211" xr3:uid="{E6DC4A1B-4AB2-4BDB-ABED-193696C495F9}" name="Column187" dataCellStyle="Normal"/>
    <tableColumn id="212" xr3:uid="{E20A2B2A-2521-4E89-8BB7-8CF65AC47689}" name="Column188" dataCellStyle="Normal"/>
    <tableColumn id="213" xr3:uid="{B1CB7AD6-1008-4A11-BC87-43B13F7C6A5C}" name="Column189" dataCellStyle="Normal"/>
    <tableColumn id="214" xr3:uid="{99BFEAAE-8254-4A2A-95A5-62FCEC063EC2}" name="Column190" dataCellStyle="Normal"/>
    <tableColumn id="215" xr3:uid="{23D4D9EA-02EA-473A-A33D-9632EF1E873B}" name="Column191" dataCellStyle="Normal"/>
    <tableColumn id="216" xr3:uid="{7C9A7A55-8506-48C4-AC86-1B7E9A921638}" name="Column192" dataCellStyle="Normal"/>
    <tableColumn id="217" xr3:uid="{B6795260-61F2-4870-9AA1-9FB6478F4D70}" name="Column193" dataCellStyle="Normal"/>
    <tableColumn id="218" xr3:uid="{7F8F743D-C2AB-4F92-A739-3FECBA900030}" name="Column194" dataCellStyle="Normal"/>
    <tableColumn id="219" xr3:uid="{77749D00-8CAB-487C-A9C0-A945AF9E8E23}" name="Column195" dataCellStyle="Normal"/>
    <tableColumn id="220" xr3:uid="{E3577E2A-C671-49BB-B5A9-D2AB69F87F94}" name="Column196" dataCellStyle="Normal"/>
    <tableColumn id="221" xr3:uid="{6874102F-EF0C-467F-BC46-697A3BF6A331}" name="Column197" dataCellStyle="Normal"/>
    <tableColumn id="222" xr3:uid="{8819219B-C343-44C1-A8F5-45D55E19DDA0}" name="Column198" dataCellStyle="Normal"/>
    <tableColumn id="223" xr3:uid="{C40D7E24-A5BF-4B29-8B32-F19611A2A002}" name="Column199" dataCellStyle="Normal"/>
    <tableColumn id="224" xr3:uid="{3C4EF590-9460-4EED-9E54-A421225A30CF}" name="Column200" dataCellStyle="Normal"/>
    <tableColumn id="225" xr3:uid="{7231C621-9078-4C4D-A3A2-7A5CBDB8A3DE}" name="Column201" dataCellStyle="Normal"/>
    <tableColumn id="226" xr3:uid="{E9681653-F539-4263-B481-43F1A7D4D0B6}" name="Column202" dataCellStyle="Normal"/>
    <tableColumn id="227" xr3:uid="{B24D9740-4F72-4CC9-A9EA-192CA5F85E2D}" name="Column203" dataCellStyle="Normal"/>
    <tableColumn id="228" xr3:uid="{1B47E2FC-3B89-4F68-9BA5-C7D93F9E44A9}" name="Column204" dataCellStyle="Normal"/>
    <tableColumn id="229" xr3:uid="{1EC024B1-44D9-42B5-9AF3-56C0D26D2CE2}" name="Column205" dataCellStyle="Normal"/>
    <tableColumn id="230" xr3:uid="{D1D10591-C9C5-4C60-9AEB-B93C22C6D28E}" name="Column206" dataCellStyle="Normal"/>
    <tableColumn id="231" xr3:uid="{C5AFC0D7-9190-4888-BF8C-237453FA54E3}" name="Column207" dataCellStyle="Normal"/>
    <tableColumn id="232" xr3:uid="{45092250-96E6-49F7-86BE-082F102700B5}" name="Column208" dataCellStyle="Normal"/>
    <tableColumn id="233" xr3:uid="{366E456D-640B-4FA5-B982-E55991FAD1B5}" name="Column209" dataCellStyle="Normal"/>
    <tableColumn id="234" xr3:uid="{812EFDF6-8FA8-4DE4-AC50-AE168469B349}" name="Column210" dataCellStyle="Normal"/>
    <tableColumn id="235" xr3:uid="{52800678-B6B2-4962-87ED-9FF1F9B8EAA9}" name="Column211" dataCellStyle="Normal"/>
    <tableColumn id="236" xr3:uid="{71C64D7C-145D-4476-801A-1920D6769E46}" name="Column212" dataCellStyle="Normal"/>
    <tableColumn id="237" xr3:uid="{E8D5998D-3F58-41D5-96A1-8C6ACAED905C}" name="Column213" dataCellStyle="Normal"/>
    <tableColumn id="238" xr3:uid="{7631012E-4512-4050-9250-901432DCAC5A}" name="Column214" dataCellStyle="Normal"/>
    <tableColumn id="239" xr3:uid="{21EA1649-F6C4-452A-ABE4-B7F1433E71F1}" name="Column215" dataCellStyle="Normal"/>
    <tableColumn id="240" xr3:uid="{A5245419-573D-4F77-89CA-AB6F588549D3}" name="Column216" dataCellStyle="Normal"/>
    <tableColumn id="241" xr3:uid="{FE3A6D14-1C69-44DD-971A-2F5ED2846594}" name="Column217" dataCellStyle="Normal"/>
    <tableColumn id="242" xr3:uid="{7E8A40A1-0C02-4102-A6A9-CF34B8B6D5F8}" name="Column218" dataCellStyle="Normal"/>
    <tableColumn id="243" xr3:uid="{C159EB0E-5EAD-4C19-BB30-346A6E9247FD}" name="Column219" dataCellStyle="Normal"/>
    <tableColumn id="244" xr3:uid="{37109C15-137E-4560-9C09-091D45EB2ADA}" name="Column220" dataCellStyle="Normal"/>
    <tableColumn id="245" xr3:uid="{3A35A667-5D81-4CCA-93DF-FE698C23DD23}" name="Column221" dataCellStyle="Normal"/>
    <tableColumn id="246" xr3:uid="{6BD68A75-D099-4F33-B35C-25F06F62A72E}" name="Column222" dataCellStyle="Normal"/>
    <tableColumn id="247" xr3:uid="{5F0987CA-67BA-49CC-BEA8-7BE1A917ED41}" name="Column223" dataCellStyle="Normal"/>
    <tableColumn id="248" xr3:uid="{65296E16-27F6-4E56-A80F-FB9CE0A1193E}" name="Column224" dataCellStyle="Normal"/>
    <tableColumn id="249" xr3:uid="{3477DAA2-8427-4211-B1F1-EA8D5981FC4A}" name="Column225" dataCellStyle="Normal"/>
    <tableColumn id="250" xr3:uid="{1BF2F28B-1612-4FFE-92B0-16DE91F3A0EC}" name="Column226" dataCellStyle="Normal"/>
    <tableColumn id="251" xr3:uid="{D056D085-BA4A-46D6-AD3D-B917E304AFEE}" name="Column227" dataCellStyle="Normal"/>
    <tableColumn id="252" xr3:uid="{9AB1284D-9E66-4F93-BBF4-0D48E981A50F}" name="Column228" dataCellStyle="Normal"/>
    <tableColumn id="253" xr3:uid="{52D86330-6991-4DAB-8755-FD194E71C205}" name="Column229" dataCellStyle="Normal"/>
    <tableColumn id="254" xr3:uid="{B39FFC8B-A038-4183-BBF8-4D5C1578084C}" name="Column230" dataCellStyle="Normal"/>
    <tableColumn id="255" xr3:uid="{D93AE23C-2659-45CC-9755-4B8371875F92}" name="Column231" dataCellStyle="Normal"/>
    <tableColumn id="256" xr3:uid="{58ECDA76-8F86-47E1-A768-F34017459FE9}" name="Column232" dataCellStyle="Normal"/>
    <tableColumn id="257" xr3:uid="{6351D974-1127-48C2-A626-2A5D780D369E}" name="Column233" dataCellStyle="Normal"/>
    <tableColumn id="258" xr3:uid="{A85774DB-74D3-40A8-B233-F1944A61A90F}" name="Column234" dataCellStyle="Normal"/>
    <tableColumn id="259" xr3:uid="{DE071E10-63F4-4C86-BEDC-1B87AB858054}" name="Column235" dataCellStyle="Normal"/>
    <tableColumn id="260" xr3:uid="{21C6C414-40D7-4DD8-8CB3-82E987A2FFB5}" name="Column236" dataCellStyle="Normal"/>
    <tableColumn id="261" xr3:uid="{EA1AA4A0-D5F3-4260-8637-E33F8B9E1862}" name="Column237" dataCellStyle="Normal"/>
    <tableColumn id="262" xr3:uid="{791F06D5-3912-424F-A115-29F9583C9B01}" name="Column238" dataCellStyle="Normal"/>
    <tableColumn id="263" xr3:uid="{5095D026-1DC1-473C-86CF-BDEE56CFBA74}" name="Column239" dataCellStyle="Normal"/>
    <tableColumn id="264" xr3:uid="{DEF5C3CF-33CD-4F3D-AC00-64E7F001F405}" name="Column240" dataCellStyle="Normal"/>
    <tableColumn id="265" xr3:uid="{B84D5501-1399-4FAF-BFB4-41CD45A6A3CA}" name="Column241" dataCellStyle="Normal"/>
    <tableColumn id="266" xr3:uid="{A894FDC5-4925-4626-BFF3-9B5EF2981E2E}" name="Column242" dataCellStyle="Normal"/>
    <tableColumn id="267" xr3:uid="{2EF0CA68-3528-4506-83FB-B7C149C35E9E}" name="Column243" dataCellStyle="Normal"/>
    <tableColumn id="268" xr3:uid="{A2738DC4-5F5F-416C-ABEE-06D0FA1B937C}" name="Column244" dataCellStyle="Normal"/>
    <tableColumn id="269" xr3:uid="{4EDCEEEA-88FD-4E50-9E22-23F64D3CF196}" name="Column245" dataCellStyle="Normal"/>
    <tableColumn id="270" xr3:uid="{8D3CB7A8-8CD2-480C-8D72-019B7CD91F83}" name="Column246" dataCellStyle="Normal"/>
    <tableColumn id="271" xr3:uid="{BA6F8A49-5F9D-482D-A23B-4B766ACB5567}" name="Column247" dataCellStyle="Normal"/>
    <tableColumn id="272" xr3:uid="{17464431-68B1-45E5-A7A2-E51A1F32CB61}" name="Column248" dataCellStyle="Normal"/>
    <tableColumn id="273" xr3:uid="{154F840C-D290-4FCE-9C18-CFC55AF37081}" name="Column249" dataCellStyle="Normal"/>
    <tableColumn id="274" xr3:uid="{1AA9A131-2AF6-4CC9-8D4B-FFD966577729}" name="Column250" dataCellStyle="Normal"/>
    <tableColumn id="275" xr3:uid="{957C046C-43B2-4AB5-986F-FAD5B67B5B3E}" name="Column251" dataCellStyle="Normal"/>
    <tableColumn id="276" xr3:uid="{1651EED3-1877-4F4A-8384-ED20CA4130AD}" name="Column252" dataCellStyle="Normal"/>
    <tableColumn id="277" xr3:uid="{9D6D75C6-9960-485B-AAA8-4AB839B3B164}" name="Column253" dataCellStyle="Normal"/>
    <tableColumn id="278" xr3:uid="{0FF201A3-D9C2-40A0-BA46-AC9A2CBA6F8D}" name="Column254" dataCellStyle="Normal"/>
    <tableColumn id="279" xr3:uid="{EFDA612B-3098-4A00-BE36-15B5D9D7827B}" name="Column255" dataCellStyle="Normal"/>
    <tableColumn id="280" xr3:uid="{FF030EB1-426A-4CCD-8236-68EDB8007ED8}" name="Column256" dataCellStyle="Normal"/>
    <tableColumn id="281" xr3:uid="{4B2FDB44-AECF-41EF-AAE5-447C42620598}" name="Column257" dataCellStyle="Normal"/>
    <tableColumn id="282" xr3:uid="{78741A1B-DA0B-4E6F-BB70-BCFDEF460D4F}" name="Column258" dataCellStyle="Normal"/>
    <tableColumn id="283" xr3:uid="{7F52B1F2-0724-4C5D-9BB1-EA2E2C8CA78C}" name="Column259" dataCellStyle="Normal"/>
    <tableColumn id="284" xr3:uid="{94A354A2-5E15-4098-A5FA-DA06BEBE52BC}" name="Column260" dataCellStyle="Normal"/>
    <tableColumn id="285" xr3:uid="{4A7963E2-7ECA-4CE0-9666-E16DB597602D}" name="Column261" dataCellStyle="Normal"/>
    <tableColumn id="286" xr3:uid="{3A63E431-24F2-46D1-9A3E-AA400AD92192}" name="Column262" dataCellStyle="Normal"/>
    <tableColumn id="287" xr3:uid="{3C26586E-D38D-4436-9DE3-C1909F3E804A}" name="Column263" dataCellStyle="Normal"/>
    <tableColumn id="288" xr3:uid="{F57E2380-EE9A-49E3-A1C4-0587CBA92E65}" name="Column264" dataCellStyle="Normal"/>
    <tableColumn id="289" xr3:uid="{84D9D5A1-B028-4301-A897-6D336CD254F5}" name="Column265" dataCellStyle="Normal"/>
    <tableColumn id="290" xr3:uid="{4487A3B1-5B35-43C3-B106-914C7092F220}" name="Column266" dataCellStyle="Normal"/>
    <tableColumn id="291" xr3:uid="{4801F779-78CE-4D67-9BC1-A18C9C367B41}" name="Column267" dataCellStyle="Normal"/>
    <tableColumn id="292" xr3:uid="{CDD62AAF-3B14-46A6-8AC7-D3963D16D32F}" name="Column268" dataCellStyle="Normal"/>
    <tableColumn id="293" xr3:uid="{92EF5410-8862-450A-8B09-8C0CE1221C04}" name="Column269" dataCellStyle="Normal"/>
    <tableColumn id="294" xr3:uid="{712E915C-8B93-4D8F-9702-CA63A30E350F}" name="Column270" dataCellStyle="Normal"/>
    <tableColumn id="295" xr3:uid="{A466CE60-C3AF-4465-A97C-11A737076488}" name="Column271" dataCellStyle="Normal"/>
    <tableColumn id="296" xr3:uid="{BFDEBDAE-054C-4516-8B7C-500A264788A5}" name="Column272" dataCellStyle="Normal"/>
    <tableColumn id="297" xr3:uid="{138451A0-8CD3-4BEE-89E0-7A3717DA8E16}" name="Column273" dataCellStyle="Normal"/>
    <tableColumn id="298" xr3:uid="{F765AF2E-E41E-41D4-949B-7C002C9B5666}" name="Column274" dataCellStyle="Normal"/>
    <tableColumn id="299" xr3:uid="{A4F2D05E-D585-43D2-9F85-3BEAE35A4764}" name="Column275" dataCellStyle="Normal"/>
    <tableColumn id="300" xr3:uid="{CCB4C910-A933-4136-B3C7-A3893F3E3D11}" name="Column276" dataCellStyle="Normal"/>
    <tableColumn id="301" xr3:uid="{5B662B39-8CA4-4043-8442-DFA8B86FFD6D}" name="Column277" dataCellStyle="Normal"/>
    <tableColumn id="302" xr3:uid="{7A5DFB97-49B1-446D-A8EF-4178584EF415}" name="Column278" dataCellStyle="Normal"/>
    <tableColumn id="303" xr3:uid="{A03E9BB7-5635-49A5-A24C-828A0BBD2CE7}" name="Column279" dataCellStyle="Normal"/>
    <tableColumn id="304" xr3:uid="{90478FCB-ACBE-4899-B17B-8FE7914850F2}" name="Column280" dataCellStyle="Normal"/>
    <tableColumn id="305" xr3:uid="{C7A1D098-3FD4-406C-87E9-DD5FE1D30C13}" name="Column281" dataCellStyle="Normal"/>
    <tableColumn id="306" xr3:uid="{C0D4EEA7-1D0D-44A0-9846-072EAB9F9000}" name="Column282" dataCellStyle="Normal"/>
    <tableColumn id="307" xr3:uid="{0030B7CF-ADD1-4B6B-8C33-7AD44778C3A5}" name="Column283" dataCellStyle="Normal"/>
    <tableColumn id="308" xr3:uid="{880EDF3B-0E59-4599-850D-5C87508710D7}" name="Column284" dataCellStyle="Normal"/>
    <tableColumn id="309" xr3:uid="{F2DB69B0-4FEF-4B81-B0AB-9259BAFC6AF1}" name="Column285" dataCellStyle="Normal"/>
    <tableColumn id="310" xr3:uid="{7D292091-93BE-497F-B46F-126C19E0E349}" name="Column286" dataCellStyle="Normal"/>
    <tableColumn id="311" xr3:uid="{464E6781-0DA7-4CA0-A977-2FE2A9941735}" name="Column287" dataCellStyle="Normal"/>
    <tableColumn id="312" xr3:uid="{8D0082A7-1E11-400F-B585-20293DF673DA}" name="Column288" dataCellStyle="Normal"/>
    <tableColumn id="313" xr3:uid="{E4C9FC82-C6B0-40D0-A8D6-843C4547C348}" name="Column289" dataCellStyle="Normal"/>
    <tableColumn id="314" xr3:uid="{04FDCFA5-9309-499B-8F94-DF18A7EE9EAF}" name="Column290" dataCellStyle="Normal"/>
    <tableColumn id="315" xr3:uid="{B811DB40-D448-4FA6-B241-5862B36099E3}" name="Column291" dataCellStyle="Normal"/>
    <tableColumn id="316" xr3:uid="{F59BAEFE-9C59-47B7-B617-76DBF7E9924C}" name="Column292" dataCellStyle="Normal"/>
    <tableColumn id="317" xr3:uid="{499085E4-D6B7-4471-BF18-F1B2403313A1}" name="Column293" dataCellStyle="Normal"/>
    <tableColumn id="318" xr3:uid="{1E007854-3D78-45BC-B7EB-3A3C017C0026}" name="Column294" dataCellStyle="Normal"/>
    <tableColumn id="319" xr3:uid="{28BE860D-5F68-44FB-9771-933BCE523FDE}" name="Column295" dataCellStyle="Normal"/>
    <tableColumn id="320" xr3:uid="{554AADB4-067C-462C-A546-2663749EC956}" name="Column296" dataCellStyle="Normal"/>
    <tableColumn id="321" xr3:uid="{B316C5F4-14CE-4265-9AE1-DD0845F78EBF}" name="Column297" dataCellStyle="Normal"/>
    <tableColumn id="322" xr3:uid="{20595CB0-1AE1-4EEF-81FB-83596CCBBFF2}" name="Column298" dataCellStyle="Normal"/>
    <tableColumn id="323" xr3:uid="{CE347A62-F793-43E8-93BC-5052360F4427}" name="Column299" dataCellStyle="Normal"/>
    <tableColumn id="324" xr3:uid="{C605AC68-A05C-48B7-8CB8-07C136727539}" name="Column300" dataCellStyle="Normal"/>
    <tableColumn id="325" xr3:uid="{67AF8777-3F32-4CBC-99AA-0C2C5C7C81AB}" name="Column301" dataCellStyle="Normal"/>
    <tableColumn id="326" xr3:uid="{4CA16E10-4471-45B4-952B-52B560A4DE7B}" name="Column302" dataCellStyle="Normal"/>
    <tableColumn id="327" xr3:uid="{484615E9-7379-4B43-A0D2-7187E25F7547}" name="Column303" dataCellStyle="Normal"/>
    <tableColumn id="328" xr3:uid="{C1DED6FA-3193-4DB4-A4E1-F9599D533E75}" name="Column304" dataCellStyle="Normal"/>
    <tableColumn id="329" xr3:uid="{3BB2056B-EEAF-49C7-8E3D-D06E76E9C776}" name="Column305" dataCellStyle="Normal"/>
    <tableColumn id="330" xr3:uid="{7CD14013-E497-4631-A136-20F693BBB3BC}" name="Column306" dataCellStyle="Normal"/>
    <tableColumn id="331" xr3:uid="{35FAABCB-559E-47CF-871B-7A979BB9C61E}" name="Column307" dataCellStyle="Normal"/>
    <tableColumn id="332" xr3:uid="{EF504360-4C55-4E01-898B-C88A19ED6AF3}" name="Column308" dataCellStyle="Normal"/>
    <tableColumn id="333" xr3:uid="{81D578A2-0C8E-4CF2-8F7C-DFF374C4E8E5}" name="Column309" dataCellStyle="Normal"/>
    <tableColumn id="334" xr3:uid="{A3C18E54-0A20-4021-9C50-30A08DD2179E}" name="Column310" dataCellStyle="Normal"/>
    <tableColumn id="335" xr3:uid="{49FC4C90-CECE-46B4-8D54-B48815C696C8}" name="Column311" dataCellStyle="Normal"/>
    <tableColumn id="336" xr3:uid="{4575535E-F8B0-4933-B9C0-BEF98BB5C13D}" name="Column312" dataCellStyle="Normal"/>
    <tableColumn id="337" xr3:uid="{1C6D2B82-BD93-4BCE-950E-66F7D04E5412}" name="Column313" dataCellStyle="Normal"/>
    <tableColumn id="338" xr3:uid="{09FCA49D-A93C-42E4-AAAC-57E2E346F06D}" name="Column314" dataCellStyle="Normal"/>
    <tableColumn id="339" xr3:uid="{6BAC55E9-59A5-4940-98F7-CEED9560280C}" name="Column315" dataCellStyle="Normal"/>
    <tableColumn id="340" xr3:uid="{5813A83C-E65C-4876-89B6-E1E6D9FA8956}" name="Column316" dataCellStyle="Normal"/>
    <tableColumn id="341" xr3:uid="{50989A2E-3C48-4465-A2E8-00671497B915}" name="Column317" dataCellStyle="Normal"/>
    <tableColumn id="342" xr3:uid="{129656D8-06D5-48AC-B988-32EDFDD78014}" name="Column318" dataCellStyle="Normal"/>
    <tableColumn id="343" xr3:uid="{0E1C3053-3E55-4D97-B37F-3667CD11FF63}" name="Column319" dataCellStyle="Normal"/>
    <tableColumn id="344" xr3:uid="{B00DF8BE-7218-4CF9-AB5D-3D0B859D88A9}" name="Column320" dataCellStyle="Normal"/>
    <tableColumn id="345" xr3:uid="{40A56305-F289-4F45-A563-891543BB1E80}" name="Column321" dataCellStyle="Normal"/>
    <tableColumn id="346" xr3:uid="{EB0E5151-B78A-4B1A-8BFE-02B9B18C115A}" name="Column322" dataCellStyle="Normal"/>
    <tableColumn id="347" xr3:uid="{7359042D-0642-4D1A-9123-D8A53BA52DC9}" name="Column323" dataCellStyle="Normal"/>
    <tableColumn id="348" xr3:uid="{693EFEE5-73C8-4D62-B5E4-FCC2FD755350}" name="Column324" dataCellStyle="Normal"/>
    <tableColumn id="349" xr3:uid="{63018479-53C8-49DD-933C-A12A9A48EDE7}" name="Column325" dataCellStyle="Normal"/>
    <tableColumn id="350" xr3:uid="{27A3F95A-496F-477C-9E00-D06450DF6991}" name="Column326" dataCellStyle="Normal"/>
    <tableColumn id="351" xr3:uid="{6698BDEF-CFB0-4379-A3AA-256844EBA19C}" name="Column327" dataCellStyle="Normal"/>
    <tableColumn id="352" xr3:uid="{F76C0C48-5A10-4538-8B53-A0EAB9D0890C}" name="Column328" dataCellStyle="Normal"/>
    <tableColumn id="353" xr3:uid="{9C96122F-A2CE-418F-8720-A3B7342A1D4D}" name="Column329" dataCellStyle="Normal"/>
    <tableColumn id="354" xr3:uid="{4C11E396-C047-417F-ADF0-8283798769DB}" name="Column330" dataCellStyle="Normal"/>
    <tableColumn id="355" xr3:uid="{0AE0129E-AFFB-4777-B011-B5D84394D45B}" name="Column331" dataCellStyle="Normal"/>
    <tableColumn id="356" xr3:uid="{6F9770E6-7F04-46A2-9495-F516B5F6F6A6}" name="Column332" dataCellStyle="Normal"/>
    <tableColumn id="357" xr3:uid="{C6CD76B4-C9D9-4956-9117-952811DE5E52}" name="Column333" dataCellStyle="Normal"/>
    <tableColumn id="358" xr3:uid="{EDB3306E-0437-4586-BA0C-08278B4F38C1}" name="Column334" dataCellStyle="Normal"/>
    <tableColumn id="359" xr3:uid="{6713764D-1B98-46B5-A8A7-90F5C77A0817}" name="Column335" dataCellStyle="Normal"/>
    <tableColumn id="360" xr3:uid="{7FF23367-18EE-49AB-B955-E13953BB96B0}" name="Column336" dataCellStyle="Normal"/>
    <tableColumn id="361" xr3:uid="{AC97E645-BD27-489D-8D0B-DDF9FCAFB9AB}" name="Column337" dataCellStyle="Normal"/>
    <tableColumn id="362" xr3:uid="{DDA6F750-BB73-4AA8-AA74-73D271486F2C}" name="Column338" dataCellStyle="Normal"/>
    <tableColumn id="363" xr3:uid="{C9ECB36C-4602-4D55-ACAB-586830CD8A1B}" name="Column339" dataCellStyle="Normal"/>
    <tableColumn id="364" xr3:uid="{D2ED7951-1E7C-4FDA-ADB2-3A0E08E9A5E7}" name="Column340" dataCellStyle="Normal"/>
    <tableColumn id="365" xr3:uid="{56A2DF51-9348-41CA-B568-A13681223738}" name="Column341" dataCellStyle="Normal"/>
    <tableColumn id="366" xr3:uid="{04BBCC34-6B6A-4123-ADDF-59B0003108EA}" name="Column342" dataCellStyle="Normal"/>
    <tableColumn id="367" xr3:uid="{C710D890-88F4-401A-BE10-0BCADDF59158}" name="Column343" dataCellStyle="Normal"/>
    <tableColumn id="368" xr3:uid="{D2D78CD6-1DA0-4247-8E22-439048B40CE6}" name="Column344" dataCellStyle="Normal"/>
    <tableColumn id="369" xr3:uid="{76A38967-5DB6-438A-AA80-ADD911BDED47}" name="Column345" dataCellStyle="Normal"/>
    <tableColumn id="370" xr3:uid="{696F86B8-462B-4168-AC2C-6977BE7F2E96}" name="Column346" dataCellStyle="Normal"/>
    <tableColumn id="371" xr3:uid="{C7B32524-5C18-45A0-A3AD-6E264A00AFDD}" name="Column347" dataCellStyle="Normal"/>
    <tableColumn id="372" xr3:uid="{A8FC62FB-6E6C-4168-87F4-66185B037D57}" name="Column348" dataCellStyle="Normal"/>
    <tableColumn id="373" xr3:uid="{81DF7D8C-07A2-4399-8297-FF2E1B2037CB}" name="Column349" dataCellStyle="Normal"/>
    <tableColumn id="374" xr3:uid="{5FDA0AE7-2D6C-4C6F-B81A-D736690F0C30}" name="Column350" dataCellStyle="Normal"/>
    <tableColumn id="375" xr3:uid="{A8DB873D-6663-4E5F-BF06-234D5935D28C}" name="Column351" dataCellStyle="Normal"/>
    <tableColumn id="376" xr3:uid="{EE1F49A3-4499-41D7-B5A2-5479E449E628}" name="Column352" dataCellStyle="Normal"/>
    <tableColumn id="377" xr3:uid="{AA6733E4-524B-4C72-90F1-3A7253B92C4D}" name="Column353" dataCellStyle="Normal"/>
    <tableColumn id="378" xr3:uid="{A23B487C-9E1C-4DD5-A81D-008FF5D92801}" name="Column354" dataCellStyle="Normal"/>
    <tableColumn id="379" xr3:uid="{2D4F1D82-BB95-4669-9285-0675AF26B181}" name="Column355" dataCellStyle="Normal"/>
    <tableColumn id="380" xr3:uid="{DE138447-D23B-4DB2-9712-ED18A5982939}" name="Column356" dataCellStyle="Normal"/>
    <tableColumn id="381" xr3:uid="{B11D2400-F6A5-4F66-B6C9-14DEF156CF7B}" name="Column357" dataCellStyle="Normal"/>
    <tableColumn id="382" xr3:uid="{24587F98-D7C6-4F68-9D58-4387983A86EC}" name="Column358" dataCellStyle="Normal"/>
    <tableColumn id="383" xr3:uid="{9E0E9ABC-EBDC-47CB-ACB8-E42E7B9A1243}" name="Column359" dataCellStyle="Normal"/>
    <tableColumn id="384" xr3:uid="{6AB19E7F-15C6-479F-8644-38B8D9A8CBE7}" name="Column360" dataCellStyle="Normal"/>
    <tableColumn id="385" xr3:uid="{A3FEE8F2-90AF-4A0C-AAF1-E8A7691227A5}" name="Column361" dataCellStyle="Normal"/>
    <tableColumn id="386" xr3:uid="{75F8C4A6-3A12-49FC-895D-6398D8F81439}" name="Column362" dataCellStyle="Normal"/>
    <tableColumn id="387" xr3:uid="{3400CA34-E2CD-4DA6-9053-69AD3DA2CF06}" name="Column363" dataCellStyle="Normal"/>
    <tableColumn id="388" xr3:uid="{B01C9E64-2B2F-43AA-BF12-990ACA9CB278}" name="Column364" dataCellStyle="Normal"/>
    <tableColumn id="389" xr3:uid="{66979157-3806-46BE-8C2E-BB61F3A50A41}" name="Column365" dataCellStyle="Normal"/>
    <tableColumn id="390" xr3:uid="{1B0F5268-0554-459C-BB98-12BE53D5C264}" name="Column366" dataCellStyle="Normal"/>
    <tableColumn id="391" xr3:uid="{48F35221-3AA4-444D-B502-D72027ED0606}" name="Column367" dataCellStyle="Normal"/>
    <tableColumn id="392" xr3:uid="{C0CA1170-DCE9-49D7-A5BD-6E6C98633C05}" name="Column368" dataCellStyle="Normal"/>
    <tableColumn id="393" xr3:uid="{A92631E6-2F26-49BE-9D1C-4168BBB96968}" name="Column369" dataCellStyle="Normal"/>
    <tableColumn id="394" xr3:uid="{448883F8-A829-4D2E-AB57-CD669DA93F03}" name="Column370" dataCellStyle="Normal"/>
    <tableColumn id="395" xr3:uid="{BC2A24DF-CEA4-4023-85EE-FA5F64922DB9}" name="Column371" dataCellStyle="Normal"/>
    <tableColumn id="396" xr3:uid="{5B670722-1B6F-4F74-86F1-CFD9C00ADCA1}" name="Column372" dataCellStyle="Normal"/>
    <tableColumn id="397" xr3:uid="{FAEEA390-4A05-4ED2-AFDA-9D75A894D615}" name="Column373" dataCellStyle="Normal"/>
    <tableColumn id="398" xr3:uid="{5B108AC9-60AE-4984-BC0E-2ABF600586A5}" name="Column374" dataCellStyle="Normal"/>
    <tableColumn id="399" xr3:uid="{266FC73A-0EC1-4621-B2DF-7F2C278AC861}" name="Column375" dataCellStyle="Normal"/>
    <tableColumn id="400" xr3:uid="{C2F5D636-5B93-4B9C-906D-4A4F5336A95A}" name="Column376" dataCellStyle="Normal"/>
    <tableColumn id="401" xr3:uid="{FE41369A-AED8-4BB6-95E6-D294F0C08B00}" name="Column377" dataCellStyle="Normal"/>
    <tableColumn id="402" xr3:uid="{DC59CE1A-583D-4781-B0E9-1C1F1CD47BE9}" name="Column378" dataCellStyle="Normal"/>
    <tableColumn id="403" xr3:uid="{40A45404-5B98-48A0-B9E4-BEBB80985221}" name="Column379" dataCellStyle="Normal"/>
    <tableColumn id="404" xr3:uid="{CA1D7B42-0CAE-4383-A096-765EF7EE8EAF}" name="Column380" dataCellStyle="Normal"/>
    <tableColumn id="405" xr3:uid="{F6800C3D-778B-47E6-ABF6-FC0B9498B6F7}" name="Column381" dataCellStyle="Normal"/>
    <tableColumn id="406" xr3:uid="{029667A2-E207-4D4F-B4DF-496B2B0BB214}" name="Column382" dataCellStyle="Normal"/>
    <tableColumn id="407" xr3:uid="{98AC2AB7-DE93-45D6-B4BB-C7A0B538B2D1}" name="Column383" dataCellStyle="Normal"/>
    <tableColumn id="408" xr3:uid="{1C139CD1-D855-45C6-804B-0B55A7DC413E}" name="Column384" dataCellStyle="Normal"/>
    <tableColumn id="409" xr3:uid="{EDA483EA-A9D4-4DE9-BCE8-651EA0E057F4}" name="Column385" dataCellStyle="Normal"/>
    <tableColumn id="410" xr3:uid="{1BB00FFC-BB6B-4665-8B4D-E9D0B962B6FC}" name="Column386" dataCellStyle="Normal"/>
    <tableColumn id="411" xr3:uid="{CEC1328E-B497-4B9D-A333-357C6AEA1017}" name="Column387" dataCellStyle="Normal"/>
    <tableColumn id="412" xr3:uid="{FB23EDEC-0F32-4713-967A-568140EEDEAB}" name="Column388" dataCellStyle="Normal"/>
    <tableColumn id="413" xr3:uid="{0FBBCF47-7CAD-412A-AAAB-A53C2FE12B15}" name="Column389" dataCellStyle="Normal"/>
    <tableColumn id="414" xr3:uid="{87034A3C-1F09-414B-B1E0-9FE4F51F4FA5}" name="Column390" dataCellStyle="Normal"/>
    <tableColumn id="415" xr3:uid="{0DFB21ED-C155-4EB9-BCF0-0C261B17EC47}" name="Column391" dataCellStyle="Normal"/>
    <tableColumn id="416" xr3:uid="{AAE35DAE-5274-4CF6-96D9-F0B103C63551}" name="Column392" dataCellStyle="Normal"/>
    <tableColumn id="417" xr3:uid="{D517CD4A-B3BB-4841-A7E4-CEE27A72A163}" name="Column393" dataCellStyle="Normal"/>
    <tableColumn id="418" xr3:uid="{AA876105-93E2-4FB0-8842-18545E79C4DB}" name="Column394" dataCellStyle="Normal"/>
    <tableColumn id="419" xr3:uid="{767B4DE2-780A-47E6-A102-DB0E0FABD15D}" name="Column395" dataCellStyle="Normal"/>
    <tableColumn id="420" xr3:uid="{9565966E-15B9-47AD-A2BC-B3E5792F8C26}" name="Column396" dataCellStyle="Normal"/>
    <tableColumn id="421" xr3:uid="{2FB0CB09-4320-4312-BFF8-FDF373F196EF}" name="Column397" dataCellStyle="Normal"/>
    <tableColumn id="422" xr3:uid="{6EBE1E52-600A-469D-8DC6-AFE55CF181E7}" name="Column398" dataCellStyle="Normal"/>
    <tableColumn id="423" xr3:uid="{4891552A-25AA-41E1-936F-7AE050A5EA89}" name="Column399" dataCellStyle="Normal"/>
    <tableColumn id="424" xr3:uid="{CCD06DF8-7F1B-49EE-B944-CA23FDBD03F1}" name="Column400" dataCellStyle="Normal"/>
    <tableColumn id="425" xr3:uid="{13299EC1-13A1-4850-8270-C54974A5938E}" name="Column401" dataCellStyle="Normal"/>
    <tableColumn id="426" xr3:uid="{8D0E8C5B-4E2D-42CF-A119-0878FA7ECD2E}" name="Column402" dataCellStyle="Normal"/>
    <tableColumn id="427" xr3:uid="{AC985AF8-5A0B-4738-986D-CE27E68C3096}" name="Column403" dataCellStyle="Normal"/>
    <tableColumn id="428" xr3:uid="{8CE25CF9-A665-4034-A183-11FE42E85B5B}" name="Column404" dataCellStyle="Normal"/>
    <tableColumn id="429" xr3:uid="{AE42645E-1468-4E4E-B770-34B3934D54FA}" name="Column405" dataCellStyle="Normal"/>
    <tableColumn id="430" xr3:uid="{7A3819B9-A7E5-43B1-9B21-8FA5893740D3}" name="Column406" dataCellStyle="Normal"/>
    <tableColumn id="431" xr3:uid="{3B26B79C-5477-4BFD-AD43-6B0BF6365B9A}" name="Column407" dataCellStyle="Normal"/>
    <tableColumn id="432" xr3:uid="{6C51C2C1-E7C6-478B-BC84-3A20B7516AF0}" name="Column408" dataCellStyle="Normal"/>
    <tableColumn id="433" xr3:uid="{8FFB8B07-E555-4B23-AD0F-8E1C5299F108}" name="Column409" dataCellStyle="Normal"/>
    <tableColumn id="434" xr3:uid="{8FE814EE-86CC-42A4-840C-5CE026CE64FC}" name="Column410" dataCellStyle="Normal"/>
    <tableColumn id="435" xr3:uid="{8A248043-D000-4EC0-ACEC-5CBACBEB7397}" name="Column411" dataCellStyle="Normal"/>
    <tableColumn id="436" xr3:uid="{14CD7E86-5E20-458F-89C2-2874A1CF03E5}" name="Column412" dataCellStyle="Normal"/>
    <tableColumn id="437" xr3:uid="{5FFACF83-4A7A-48E0-BE74-BECCD5695916}" name="Column413" dataCellStyle="Normal"/>
    <tableColumn id="438" xr3:uid="{6BCF5964-A84E-4058-B56B-72043B8BEA76}" name="Column414" dataCellStyle="Normal"/>
    <tableColumn id="439" xr3:uid="{9535AA78-0F1B-464B-9CC0-65BEFDED1645}" name="Column415" dataCellStyle="Normal"/>
    <tableColumn id="440" xr3:uid="{E37BC7EB-38A7-47D2-9FA8-ACF38D2AEEB2}" name="Column416" dataCellStyle="Normal"/>
    <tableColumn id="441" xr3:uid="{9E44E5F7-205D-4280-BF2B-802448006AA4}" name="Column417" dataCellStyle="Normal"/>
    <tableColumn id="442" xr3:uid="{E75173D8-C1E3-411B-98E9-3E727CB59B98}" name="Column418" dataCellStyle="Normal"/>
    <tableColumn id="443" xr3:uid="{1ECF74D2-195C-4ED8-8836-598B9A644AF7}" name="Column419" dataCellStyle="Normal"/>
    <tableColumn id="444" xr3:uid="{97018DA6-82B5-4278-B84D-1F0D26DA25E1}" name="Column420" dataCellStyle="Normal"/>
    <tableColumn id="445" xr3:uid="{EB3066C0-44D1-400B-B881-2B3D3B66F96E}" name="Column421" dataCellStyle="Normal"/>
    <tableColumn id="446" xr3:uid="{B259FCDB-F579-49AA-8AB1-62B2BE0E3BCF}" name="Column422" dataCellStyle="Normal"/>
    <tableColumn id="447" xr3:uid="{DD69B3BB-625D-44E1-B112-AFA858358021}" name="Column423" dataCellStyle="Normal"/>
    <tableColumn id="448" xr3:uid="{0643601B-ACF5-4494-8019-DF2AC37F4C09}" name="Column424" dataCellStyle="Normal"/>
    <tableColumn id="449" xr3:uid="{EB4AE3A2-0F26-47A5-86D7-A2C6D1A58D62}" name="Column425" dataCellStyle="Normal"/>
    <tableColumn id="450" xr3:uid="{8420A469-E1C2-4BAA-84A6-FB8E587C4103}" name="Column426" dataCellStyle="Normal"/>
    <tableColumn id="451" xr3:uid="{CC7AE49B-716D-4DFE-B717-2EAAD37246B4}" name="Column427" dataCellStyle="Normal"/>
    <tableColumn id="452" xr3:uid="{DEFA6E9C-23F1-4266-97BA-E705540B68DE}" name="Column428" dataCellStyle="Normal"/>
    <tableColumn id="453" xr3:uid="{7FEF4853-CA4C-4439-BD7D-A0DE5D7A2C09}" name="Column429" dataCellStyle="Normal"/>
    <tableColumn id="454" xr3:uid="{6BE320C6-6A09-445F-BBBF-4275FFDC6FF4}" name="Column430" dataCellStyle="Normal"/>
    <tableColumn id="455" xr3:uid="{8A1E69E7-2209-4CD3-A644-38515DD40216}" name="Column431" dataCellStyle="Normal"/>
    <tableColumn id="456" xr3:uid="{5455B8C5-AD37-4CF8-9152-810498A88112}" name="Column432" dataCellStyle="Normal"/>
    <tableColumn id="457" xr3:uid="{7F8A2319-9F3D-4092-8F41-829B0AC1BA85}" name="Column433" dataCellStyle="Normal"/>
    <tableColumn id="458" xr3:uid="{6ABD9CDD-B598-4661-9BAB-77C008834405}" name="Column434" dataCellStyle="Normal"/>
    <tableColumn id="459" xr3:uid="{68E87358-247D-4896-85EA-BF320119DE36}" name="Column435" dataCellStyle="Normal"/>
    <tableColumn id="460" xr3:uid="{502B7DCB-CEDE-4D80-A1EA-2625D78D4543}" name="Column436" dataCellStyle="Normal"/>
    <tableColumn id="461" xr3:uid="{31C65783-F3F6-41E1-8100-B7B370800059}" name="Column437" dataCellStyle="Normal"/>
    <tableColumn id="462" xr3:uid="{FBBD626C-9B19-4143-BC80-04FBE3B0C7FE}" name="Column438" dataCellStyle="Normal"/>
    <tableColumn id="463" xr3:uid="{1408CDB9-41AD-4C00-94DA-A1171AE2078F}" name="Column439" dataCellStyle="Normal"/>
    <tableColumn id="464" xr3:uid="{0242403F-2B91-46FD-B4D8-39EE69E3CE72}" name="Column440" dataCellStyle="Normal"/>
    <tableColumn id="465" xr3:uid="{C8EBF2D2-4E84-43D3-B1C4-B4FC6E031EBD}" name="Column441" dataCellStyle="Normal"/>
    <tableColumn id="466" xr3:uid="{A0B64C07-3319-42B2-AB38-26462B7DADA7}" name="Column442" dataCellStyle="Normal"/>
    <tableColumn id="467" xr3:uid="{C5EF5600-0BD3-431F-AE43-3FBEC0C38D23}" name="Column443" dataCellStyle="Normal"/>
    <tableColumn id="468" xr3:uid="{84BC616F-D433-4A5E-84E2-E6EF31536B8D}" name="Column444" dataCellStyle="Normal"/>
    <tableColumn id="469" xr3:uid="{F88F6B22-067D-4BBB-8305-7724E870BACF}" name="Column445" dataCellStyle="Normal"/>
    <tableColumn id="470" xr3:uid="{0F2FD519-5ECC-4040-9EB4-620766679587}" name="Column446" dataCellStyle="Normal"/>
    <tableColumn id="471" xr3:uid="{A7E1CAF8-9D01-4B77-81DA-F5A2ECCDE2FF}" name="Column447" dataCellStyle="Normal"/>
    <tableColumn id="472" xr3:uid="{AE3068F1-209D-4181-8564-A978841B855E}" name="Column448" dataCellStyle="Normal"/>
    <tableColumn id="473" xr3:uid="{63B3792C-8FC0-4CF7-A661-BBFD898176EE}" name="Column449" dataCellStyle="Normal"/>
    <tableColumn id="474" xr3:uid="{AB90A654-987C-4EAA-840C-2D6F6F5BE495}" name="Column450" dataCellStyle="Normal"/>
    <tableColumn id="475" xr3:uid="{792649B0-778C-4B80-8956-6C7B9E4636B1}" name="Column451" dataCellStyle="Normal"/>
    <tableColumn id="476" xr3:uid="{9EC803D4-D35E-4F6B-8EBC-16E29C6B5092}" name="Column452" dataCellStyle="Normal"/>
    <tableColumn id="477" xr3:uid="{6CE0CEFE-B28E-4EFB-90E1-E1E0F8398BF7}" name="Column453" dataCellStyle="Normal"/>
    <tableColumn id="478" xr3:uid="{99601D8A-0433-4DDA-A7E7-D2D4D08B1E40}" name="Column454" dataCellStyle="Normal"/>
    <tableColumn id="479" xr3:uid="{5039178A-88DB-458C-A0E1-139062DA3350}" name="Column455" dataCellStyle="Normal"/>
    <tableColumn id="480" xr3:uid="{415705E6-85CA-4B52-AE2A-C70E95B032C9}" name="Column456" dataCellStyle="Normal"/>
    <tableColumn id="481" xr3:uid="{7C957B5A-4742-4081-A232-74539FAF18CA}" name="Column457" dataCellStyle="Normal"/>
    <tableColumn id="482" xr3:uid="{88C1A261-CFF8-4E42-BDDF-92741085FA45}" name="Column458" dataCellStyle="Normal"/>
    <tableColumn id="483" xr3:uid="{D5F71E8C-875F-41DB-A4A9-68546DE2FD26}" name="Column459" dataCellStyle="Normal"/>
    <tableColumn id="484" xr3:uid="{E3E59979-F5EA-4366-9519-7F27B063173D}" name="Column460" dataCellStyle="Normal"/>
    <tableColumn id="485" xr3:uid="{CCEDAE4D-4DA5-4B3C-921C-D8BC07FC327D}" name="Column461" dataCellStyle="Normal"/>
    <tableColumn id="486" xr3:uid="{630B9B90-AF7C-4AAD-80CB-1436C0C7B869}" name="Column462" dataCellStyle="Normal"/>
    <tableColumn id="487" xr3:uid="{FAFF0C84-71A4-4E43-B6A3-3A752D158A6F}" name="Column463" dataCellStyle="Normal"/>
    <tableColumn id="488" xr3:uid="{09BDCB65-8F36-42A3-9043-739516975AC0}" name="Column464" dataCellStyle="Normal"/>
    <tableColumn id="489" xr3:uid="{8042978B-2863-4F71-A199-A729BE9D238C}" name="Column465" dataCellStyle="Normal"/>
    <tableColumn id="490" xr3:uid="{C3BA3456-DB9B-4962-AA82-0FC31CA4ADA8}" name="Column466" dataCellStyle="Normal"/>
    <tableColumn id="491" xr3:uid="{9D0168B4-1166-40FD-AB7D-D4D5AAAE0EB6}" name="Column467" dataCellStyle="Normal"/>
    <tableColumn id="492" xr3:uid="{C3F3A0CE-2AF1-4CC9-B87A-4F5A0B0CD223}" name="Column468" dataCellStyle="Normal"/>
    <tableColumn id="493" xr3:uid="{F8034C0C-1F42-490C-B8F1-F6386702B695}" name="Column469" dataCellStyle="Normal"/>
    <tableColumn id="494" xr3:uid="{1C3602F7-542B-417B-9431-DF7A2B15B045}" name="Column470" dataCellStyle="Normal"/>
    <tableColumn id="495" xr3:uid="{BE7865BC-6B77-4979-9C43-E1B82E320DAA}" name="Column471" dataCellStyle="Normal"/>
    <tableColumn id="496" xr3:uid="{E8CAD945-22B9-4A1E-BCAA-5031F466B107}" name="Column472" dataCellStyle="Normal"/>
    <tableColumn id="497" xr3:uid="{157B4DCD-52C0-4830-92AA-5D63FCAFC634}" name="Column473" dataCellStyle="Normal"/>
    <tableColumn id="498" xr3:uid="{A5E59BB5-240C-48F3-8529-DC430FF182EB}" name="Column474" dataCellStyle="Normal"/>
    <tableColumn id="499" xr3:uid="{6AD8DE7E-D96B-4F79-A2D6-DCF057D5A1BD}" name="Column475" dataCellStyle="Normal"/>
    <tableColumn id="500" xr3:uid="{4DF05D22-F1A3-4A2B-983E-7665BD77EC93}" name="Column476" dataCellStyle="Normal"/>
    <tableColumn id="501" xr3:uid="{C7ED89DB-7471-4F28-B6AF-C4DB2B564383}" name="Column477" dataCellStyle="Normal"/>
    <tableColumn id="502" xr3:uid="{8436C403-0344-4CB8-A3A3-F9CE1219E924}" name="Column478" dataCellStyle="Normal"/>
    <tableColumn id="503" xr3:uid="{D3C954CF-CE91-4F79-88DD-1D187329F2B3}" name="Column479" dataCellStyle="Normal"/>
    <tableColumn id="504" xr3:uid="{6DEB1E44-4C34-495D-BDF1-3C0331F1350E}" name="Column480" dataCellStyle="Normal"/>
    <tableColumn id="505" xr3:uid="{90A53764-331E-46EE-A3B2-9ECF19CE4014}" name="Column481" dataCellStyle="Normal"/>
    <tableColumn id="506" xr3:uid="{A5FB3B40-CEDC-466A-9AD9-CFA41080435B}" name="Column482" dataCellStyle="Normal"/>
    <tableColumn id="507" xr3:uid="{0DE684B4-3C6A-4327-AFA9-86D5A6C7D572}" name="Column483" dataCellStyle="Normal"/>
    <tableColumn id="508" xr3:uid="{0C4807DD-9301-4D01-8F42-526533E435C5}" name="Column484" dataCellStyle="Normal"/>
    <tableColumn id="509" xr3:uid="{47B4299A-68CF-41DE-A959-5437E464791D}" name="Column485" dataCellStyle="Normal"/>
    <tableColumn id="510" xr3:uid="{D3C68E03-DFC4-4AF8-82D6-84637943E55D}" name="Column486" dataCellStyle="Normal"/>
    <tableColumn id="511" xr3:uid="{D93696DA-C8AA-4147-83C5-244990E9E01F}" name="Column487" dataCellStyle="Normal"/>
    <tableColumn id="512" xr3:uid="{B93380F3-7361-4AE0-B3E9-C606E456DDAB}" name="Column488" dataCellStyle="Normal"/>
    <tableColumn id="513" xr3:uid="{F70A0992-7EF2-4E73-85A3-0F0C75CD5424}" name="Column489" dataCellStyle="Normal"/>
    <tableColumn id="514" xr3:uid="{D33CBC30-9363-4130-BDEE-6C9788FEBAA5}" name="Column490" dataCellStyle="Normal"/>
    <tableColumn id="515" xr3:uid="{1D2A26AC-9054-4A99-91E1-A38D84DC45C8}" name="Column491" dataCellStyle="Normal"/>
    <tableColumn id="516" xr3:uid="{D774BC4D-5C47-4C5F-9EEE-FEA58761FB19}" name="Column492" dataCellStyle="Normal"/>
    <tableColumn id="517" xr3:uid="{37B23452-CE0E-48B5-A8AA-AD96E49492BB}" name="Column493" dataCellStyle="Normal"/>
    <tableColumn id="518" xr3:uid="{970D0113-278F-4D28-ABD1-0E95455B1303}" name="Column494" dataCellStyle="Normal"/>
    <tableColumn id="519" xr3:uid="{B3B6769D-9E3E-4805-AB75-38B351CFC95A}" name="Column495" dataCellStyle="Normal"/>
    <tableColumn id="520" xr3:uid="{DB851409-32BE-454E-8B2E-9D0219686484}" name="Column496" dataCellStyle="Normal"/>
    <tableColumn id="521" xr3:uid="{4AB0F6FB-F4A9-417D-B0E5-5C5CDDF69495}" name="Column497" dataCellStyle="Normal"/>
    <tableColumn id="522" xr3:uid="{DA52447F-EF77-463C-8189-1C63ECDBB75C}" name="Column498" dataCellStyle="Normal"/>
    <tableColumn id="523" xr3:uid="{A0F3668C-1C88-4337-9192-A528050D91E9}" name="Column499" dataCellStyle="Normal"/>
    <tableColumn id="524" xr3:uid="{FBDD60D2-C36A-4B3D-B4A0-656A015068A6}" name="Column500" dataCellStyle="Normal"/>
    <tableColumn id="525" xr3:uid="{1E0C5A68-D757-4956-BCA0-4DE86EA4733C}" name="Column501" dataCellStyle="Normal"/>
    <tableColumn id="526" xr3:uid="{72BBA888-7A4C-4ECA-BBA2-29440B62E352}" name="Column502" dataCellStyle="Normal"/>
    <tableColumn id="527" xr3:uid="{1D6E89E4-4453-4836-961B-F981708158F1}" name="Column503" dataCellStyle="Normal"/>
    <tableColumn id="528" xr3:uid="{307F7225-2DFB-4E7C-B29B-A8E9A29637D8}" name="Column504" dataCellStyle="Normal"/>
    <tableColumn id="529" xr3:uid="{6F4F1808-F134-443E-B981-FAD1BD79DC72}" name="Column505" dataCellStyle="Normal"/>
    <tableColumn id="530" xr3:uid="{61DCCEA7-4402-4A91-A29A-A53F75F0910B}" name="Column506" dataCellStyle="Normal"/>
    <tableColumn id="531" xr3:uid="{9225AF5F-2001-44DF-94D9-594ACC098CC8}" name="Column507" dataCellStyle="Normal"/>
    <tableColumn id="532" xr3:uid="{5D4DC5FF-88AA-48F8-9D77-B4C4EE7F153B}" name="Column508" dataCellStyle="Normal"/>
    <tableColumn id="533" xr3:uid="{F621AE84-33E3-41A3-A643-86BF4DDFAAAC}" name="Column509" dataCellStyle="Normal"/>
    <tableColumn id="534" xr3:uid="{5088443B-893D-4212-AB6A-14337B0B516D}" name="Column510" dataCellStyle="Normal"/>
    <tableColumn id="535" xr3:uid="{2D2E40EC-2F68-4D4F-9A24-6D7BA29410E6}" name="Column511" dataCellStyle="Normal"/>
    <tableColumn id="536" xr3:uid="{63F35411-B47B-43A7-8E5B-C0C231437AF3}" name="Column512" dataCellStyle="Normal"/>
    <tableColumn id="537" xr3:uid="{4F9569AC-2205-46EE-9F02-A16ED23F77F5}" name="Column513" dataCellStyle="Normal"/>
    <tableColumn id="538" xr3:uid="{845B83B3-3304-465F-A046-8E2440E81385}" name="Column514" dataCellStyle="Normal"/>
    <tableColumn id="539" xr3:uid="{47FCA0D4-A7AC-4D29-8A08-78A2A714B1B2}" name="Column515" dataCellStyle="Normal"/>
    <tableColumn id="540" xr3:uid="{16DD274B-CA17-4300-8EE5-D8ED18BF8761}" name="Column516" dataCellStyle="Normal"/>
    <tableColumn id="541" xr3:uid="{83D6DFEA-606E-473B-825B-D31843A83961}" name="Column517" dataCellStyle="Normal"/>
    <tableColumn id="542" xr3:uid="{EAFAB94B-8519-4D23-8EF1-4B6DCC39E298}" name="Column518" dataCellStyle="Normal"/>
    <tableColumn id="543" xr3:uid="{85EE6502-D895-403F-8EB6-8E99B0BC5018}" name="Column519" dataCellStyle="Normal"/>
    <tableColumn id="544" xr3:uid="{E419257D-D1C6-410B-8FA6-F14C47946827}" name="Column520" dataCellStyle="Normal"/>
    <tableColumn id="545" xr3:uid="{818D252E-2D81-4390-857C-64FFC2FB3311}" name="Column521" dataCellStyle="Normal"/>
    <tableColumn id="546" xr3:uid="{051A6874-D86F-49E1-9EE7-9BB08A70439F}" name="Column522" dataCellStyle="Normal"/>
    <tableColumn id="547" xr3:uid="{29F48572-8E8F-43C1-B16D-740BEB07B1C0}" name="Column523" dataCellStyle="Normal"/>
    <tableColumn id="548" xr3:uid="{450E14E2-FD73-495F-99E8-59CE9C55EFDB}" name="Column524" dataCellStyle="Normal"/>
    <tableColumn id="549" xr3:uid="{230FE567-40F7-4235-A38D-01E7A7FB6B06}" name="Column525" dataCellStyle="Normal"/>
    <tableColumn id="550" xr3:uid="{0D8F0809-42CB-472D-AB57-81CB6DADECBF}" name="Column526" dataCellStyle="Normal"/>
    <tableColumn id="551" xr3:uid="{525E58D7-8890-4C62-9404-C61FEDC75730}" name="Column527" dataCellStyle="Normal"/>
    <tableColumn id="552" xr3:uid="{AEE5AB59-9DB3-4A68-B7AF-4E03C0546F61}" name="Column528" dataCellStyle="Normal"/>
    <tableColumn id="553" xr3:uid="{E703CB8C-6CEA-40C6-BEB8-FA06E5681ACC}" name="Column529" dataCellStyle="Normal"/>
    <tableColumn id="554" xr3:uid="{680B4A4D-22BF-46E9-B0B6-12F03588A234}" name="Column530" dataCellStyle="Normal"/>
    <tableColumn id="555" xr3:uid="{BC528A64-B55B-49FA-9D29-08DFFD655396}" name="Column531" dataCellStyle="Normal"/>
    <tableColumn id="556" xr3:uid="{47FD1246-0969-497D-B9CA-0921ADF2162B}" name="Column532" dataCellStyle="Normal"/>
    <tableColumn id="557" xr3:uid="{8E0EB363-7B9F-44BB-B317-E5C696AD0B98}" name="Column533" dataCellStyle="Normal"/>
    <tableColumn id="558" xr3:uid="{B15655E5-7206-4EA2-9A21-66D91CEB442A}" name="Column534" dataCellStyle="Normal"/>
    <tableColumn id="559" xr3:uid="{BF8F8B0D-18DB-45A9-9215-154B64F6EE4D}" name="Column535" dataCellStyle="Normal"/>
    <tableColumn id="560" xr3:uid="{FE10E384-42A8-41C4-AB18-5DFFA2C4E6CB}" name="Column536" dataCellStyle="Normal"/>
    <tableColumn id="561" xr3:uid="{FED90268-FD9C-43AF-AA96-B9D47A20B7BA}" name="Column537" dataCellStyle="Normal"/>
    <tableColumn id="562" xr3:uid="{D3F90279-7D34-4256-B60F-D6A7BB119354}" name="Column538" dataCellStyle="Normal"/>
    <tableColumn id="563" xr3:uid="{56E6F774-78F4-4706-9421-7EDE8385E7FE}" name="Column539" dataCellStyle="Normal"/>
    <tableColumn id="564" xr3:uid="{78E121FE-558F-4791-9466-A350BA53E497}" name="Column540" dataCellStyle="Normal"/>
    <tableColumn id="565" xr3:uid="{79238231-9FF8-44F7-BA0E-71C2B1AD69CD}" name="Column541" dataCellStyle="Normal"/>
    <tableColumn id="566" xr3:uid="{BC67FCA7-9690-4A3D-ACCB-665113CC7C40}" name="Column542" dataCellStyle="Normal"/>
    <tableColumn id="567" xr3:uid="{62161A1C-4DAC-4649-949F-AA93BA982BAC}" name="Column543" dataCellStyle="Normal"/>
    <tableColumn id="568" xr3:uid="{0749A41A-D585-4279-A59B-5462FDE32E37}" name="Column544" dataCellStyle="Normal"/>
    <tableColumn id="569" xr3:uid="{4AC82A22-E17E-4BF4-8C86-96C24177CB54}" name="Column545" dataCellStyle="Normal"/>
    <tableColumn id="570" xr3:uid="{344605A5-6B59-4B91-AE79-17E12C4211A1}" name="Column546" dataCellStyle="Normal"/>
    <tableColumn id="571" xr3:uid="{26F547B0-28E9-48EB-B2CD-1360591EFF6F}" name="Column547" dataCellStyle="Normal"/>
    <tableColumn id="572" xr3:uid="{97B0E3E5-8951-471F-ADFA-4BC37B12A934}" name="Column548" dataCellStyle="Normal"/>
    <tableColumn id="573" xr3:uid="{23A59603-4C35-48C2-AAF0-8A0B4A991847}" name="Column549" dataCellStyle="Normal"/>
    <tableColumn id="574" xr3:uid="{58837A31-E260-460F-80D0-FE0876373CBA}" name="Column550" dataCellStyle="Normal"/>
    <tableColumn id="575" xr3:uid="{641605DE-F561-46D8-851F-C3C0332F752C}" name="Column551" dataCellStyle="Normal"/>
    <tableColumn id="576" xr3:uid="{471627C4-6964-4055-8654-64353BC40345}" name="Column552" dataCellStyle="Normal"/>
    <tableColumn id="577" xr3:uid="{1C6EB681-191F-4307-9CAC-8A0C7B485E6A}" name="Column553" dataCellStyle="Normal"/>
    <tableColumn id="578" xr3:uid="{093C83A0-1D97-4160-AE3E-5F38FDE27036}" name="Column554" dataCellStyle="Normal"/>
    <tableColumn id="579" xr3:uid="{E5EC91DF-70BE-498A-AD11-AB90B82A9748}" name="Column555" dataCellStyle="Normal"/>
    <tableColumn id="580" xr3:uid="{EE5E6E20-265F-48A5-90EC-4DB32736D0D0}" name="Column556" dataCellStyle="Normal"/>
    <tableColumn id="581" xr3:uid="{5C833E18-BF8D-4A53-A865-E502D12D77F8}" name="Column557" dataCellStyle="Normal"/>
    <tableColumn id="582" xr3:uid="{14FDE95F-E57E-4C6F-83BB-3F7DE61FB9E4}" name="Column558" dataCellStyle="Normal"/>
    <tableColumn id="583" xr3:uid="{4D3E164F-0CD6-4DED-8708-AF64002D3639}" name="Column559" dataCellStyle="Normal"/>
    <tableColumn id="584" xr3:uid="{D3634192-86B8-4F3C-9840-37652ADC2EF8}" name="Column560" dataCellStyle="Normal"/>
    <tableColumn id="585" xr3:uid="{522F74A7-FB42-4B06-8EF4-23A4167C7EB2}" name="Column561" dataCellStyle="Normal"/>
    <tableColumn id="586" xr3:uid="{40388892-9BE4-4BCD-9DC5-C80937A03EC5}" name="Column562" dataCellStyle="Normal"/>
    <tableColumn id="587" xr3:uid="{7AC16116-D3DF-4998-B662-9F7190DC31B3}" name="Column563" dataCellStyle="Normal"/>
    <tableColumn id="588" xr3:uid="{159A9B9D-1B45-4505-B291-EA12B77DF2EF}" name="Column564" dataCellStyle="Normal"/>
    <tableColumn id="589" xr3:uid="{83D8C6E0-DC74-47A8-9760-C9D0858DEFE4}" name="Column565" dataCellStyle="Normal"/>
    <tableColumn id="590" xr3:uid="{79223582-208C-43C5-AAF0-F98B74EE857B}" name="Column566" dataCellStyle="Normal"/>
    <tableColumn id="591" xr3:uid="{ED3B3EB9-FEFD-4206-AACD-AA5337956AB4}" name="Column567" dataCellStyle="Normal"/>
    <tableColumn id="592" xr3:uid="{CD2BA312-3E00-47FB-88BE-E6C8ED4FBB76}" name="Column568" dataCellStyle="Normal"/>
    <tableColumn id="593" xr3:uid="{84F7F977-F903-4948-BD64-3F083CF7F0F5}" name="Column569" dataCellStyle="Normal"/>
    <tableColumn id="594" xr3:uid="{3B8C4999-EC6E-4A4B-A2D8-0FF9CF3B373D}" name="Column570" dataCellStyle="Normal"/>
    <tableColumn id="595" xr3:uid="{9C303053-BCC0-460B-9582-EE31AB364F93}" name="Column571" dataCellStyle="Normal"/>
    <tableColumn id="596" xr3:uid="{C2C0A8BB-A919-48DA-90D5-AC02CF4877FC}" name="Column572" dataCellStyle="Normal"/>
    <tableColumn id="597" xr3:uid="{9284174D-CB1C-4058-B76C-9EECEF66AD67}" name="Column573" dataCellStyle="Normal"/>
    <tableColumn id="598" xr3:uid="{5C1EB548-1F47-47E7-8102-DFD280C55BA0}" name="Column574" dataCellStyle="Normal"/>
    <tableColumn id="599" xr3:uid="{100502B3-8203-40DA-A6E6-824A0041340F}" name="Column575" dataCellStyle="Normal"/>
    <tableColumn id="600" xr3:uid="{D43E8775-4EBE-42CB-8602-C0C243275ACC}" name="Column576" dataCellStyle="Normal"/>
    <tableColumn id="601" xr3:uid="{8F130E10-D2C1-4891-93A2-6B79E6D4725C}" name="Column577" dataCellStyle="Normal"/>
    <tableColumn id="602" xr3:uid="{87C3C552-8D3B-4073-9FD2-EB5C198C6280}" name="Column578" dataCellStyle="Normal"/>
    <tableColumn id="603" xr3:uid="{99D399B6-E632-4C26-9656-3A2670C0FF1E}" name="Column579" dataCellStyle="Normal"/>
    <tableColumn id="604" xr3:uid="{64CA3C10-77E6-4BA8-ADD7-080CEE8B3B71}" name="Column580" dataCellStyle="Normal"/>
    <tableColumn id="605" xr3:uid="{EF9A082B-16D6-4B45-A22C-0E4F2A477376}" name="Column581" dataCellStyle="Normal"/>
    <tableColumn id="606" xr3:uid="{B65D8674-7C99-47FF-8CBF-3B7638FE880E}" name="Column582" dataCellStyle="Normal"/>
    <tableColumn id="607" xr3:uid="{86D4E3E8-7339-4735-810C-3222C14B1628}" name="Column583" dataCellStyle="Normal"/>
    <tableColumn id="608" xr3:uid="{C3983E20-2C48-4E71-BAE1-C3EB53565496}" name="Column584" dataCellStyle="Normal"/>
    <tableColumn id="609" xr3:uid="{4C41C1A0-2E6B-44CD-A5D3-B82A84EC7AC7}" name="Column585" dataCellStyle="Normal"/>
    <tableColumn id="610" xr3:uid="{7A68EC17-21EC-4440-945B-E402357D7145}" name="Column586" dataCellStyle="Normal"/>
    <tableColumn id="611" xr3:uid="{2FF8EBF9-1D6E-4359-A4BD-37AF6623298D}" name="Column587" dataCellStyle="Normal"/>
    <tableColumn id="612" xr3:uid="{90342B80-6C6A-45E3-B9A5-BADC2D2FF099}" name="Column588" dataCellStyle="Normal"/>
    <tableColumn id="613" xr3:uid="{9D591489-44A0-4A3C-A28B-4BEE0763F3F8}" name="Column589" dataCellStyle="Normal"/>
    <tableColumn id="614" xr3:uid="{707F4CD8-A4BC-406B-A253-5E84EB277C78}" name="Column590" dataCellStyle="Normal"/>
    <tableColumn id="615" xr3:uid="{9EA5BF47-58D1-4416-AEAC-3FF15D3E0CAE}" name="Column591" dataCellStyle="Normal"/>
    <tableColumn id="616" xr3:uid="{AB77A091-EA1E-4E62-B0AB-5F5B4F1024BD}" name="Column592" dataCellStyle="Normal"/>
    <tableColumn id="617" xr3:uid="{B31BCD22-FBE8-4569-BFE7-A66F1107A14E}" name="Column593" dataCellStyle="Normal"/>
    <tableColumn id="618" xr3:uid="{E0BC3B6F-62FC-4E44-99C1-FC9C79C8F563}" name="Column594" dataCellStyle="Normal"/>
    <tableColumn id="619" xr3:uid="{C6EB23CC-117B-45A6-AD1A-5C384FCFB4C6}" name="Column595" dataCellStyle="Normal"/>
    <tableColumn id="620" xr3:uid="{FF4EC815-104E-4C4B-A502-F4F7FE3CDA58}" name="Column596" dataCellStyle="Normal"/>
    <tableColumn id="621" xr3:uid="{A2C4A650-9335-43F4-B171-D7881654AE3D}" name="Column597" dataCellStyle="Normal"/>
    <tableColumn id="622" xr3:uid="{E4FC509A-FA2C-4BE4-903F-B927370E72C5}" name="Column598" dataCellStyle="Normal"/>
    <tableColumn id="623" xr3:uid="{2FE39193-15F1-4065-BA49-5825BC869C24}" name="Column599" dataCellStyle="Normal"/>
    <tableColumn id="624" xr3:uid="{C5D771DE-688E-48AA-84F1-26499EB5B41A}" name="Column600" dataCellStyle="Normal"/>
    <tableColumn id="625" xr3:uid="{E89649B9-DE46-4265-8F91-AC108D5A6A30}" name="Column601" dataCellStyle="Normal"/>
    <tableColumn id="626" xr3:uid="{F5591292-76E5-423C-BA66-41B344E04B48}" name="Column602" dataCellStyle="Normal"/>
    <tableColumn id="627" xr3:uid="{AE8D1FAA-1C4C-4B26-BDA2-5FB1458E289D}" name="Column603" dataCellStyle="Normal"/>
    <tableColumn id="628" xr3:uid="{5E5E8F16-7C26-4861-B8A5-D2A4E4A2205A}" name="Column604" dataCellStyle="Normal"/>
    <tableColumn id="629" xr3:uid="{DBA4AFAE-854C-4E39-B338-C0485E849739}" name="Column605" dataCellStyle="Normal"/>
    <tableColumn id="630" xr3:uid="{F8A15204-3701-4E0A-B688-283689618368}" name="Column606" dataCellStyle="Normal"/>
    <tableColumn id="631" xr3:uid="{8A13E225-8244-403C-B522-FCA0762F97AD}" name="Column607" dataCellStyle="Normal"/>
    <tableColumn id="632" xr3:uid="{3E513D6E-0881-475E-8DC0-1E8D075A4B8A}" name="Column608" dataCellStyle="Normal"/>
    <tableColumn id="633" xr3:uid="{90A132D8-5C54-4161-9DC5-18CAF582C5A7}" name="Column609" dataCellStyle="Normal"/>
    <tableColumn id="634" xr3:uid="{E3FFBEB5-498A-47BE-A647-631D3DB38A15}" name="Column610" dataCellStyle="Normal"/>
    <tableColumn id="635" xr3:uid="{1BC9DF22-305C-427F-9DC3-F3A9331B7D56}" name="Column611" dataCellStyle="Normal"/>
    <tableColumn id="636" xr3:uid="{C6A564EF-78BD-4A9D-BA33-64DA2F3A6B32}" name="Column612" dataCellStyle="Normal"/>
    <tableColumn id="637" xr3:uid="{26F5DE8D-05CA-401F-8520-9B516D8DEFB8}" name="Column613" dataCellStyle="Normal"/>
    <tableColumn id="638" xr3:uid="{8085643B-B9A4-49E4-9ACB-9DDD0F059751}" name="Column614" dataCellStyle="Normal"/>
    <tableColumn id="639" xr3:uid="{9BA340FE-20A2-4FB5-98BB-BBC78CBCCFD6}" name="Column615" dataCellStyle="Normal"/>
    <tableColumn id="640" xr3:uid="{8CA7748E-F08E-41A9-984E-7FB32F096E89}" name="Column616" dataCellStyle="Normal"/>
    <tableColumn id="641" xr3:uid="{71D16816-F4B5-4677-91F7-78DD37A18EDC}" name="Column617" dataCellStyle="Normal"/>
    <tableColumn id="642" xr3:uid="{1F1D16CC-D307-4F35-8CAF-A7DC164DF0A0}" name="Column618" dataCellStyle="Normal"/>
    <tableColumn id="643" xr3:uid="{2E8655E9-FA8B-4FD6-9D33-213C47014517}" name="Column619" dataCellStyle="Normal"/>
    <tableColumn id="644" xr3:uid="{269D2E2D-5205-47D8-AE87-D94F41132120}" name="Column620" dataCellStyle="Normal"/>
    <tableColumn id="645" xr3:uid="{25CBF08B-7BC1-489F-B0C1-BB4F71DC838D}" name="Column621" dataCellStyle="Normal"/>
    <tableColumn id="646" xr3:uid="{B6004222-F28C-4584-9B0A-5CB9B5CBC95F}" name="Column622" dataCellStyle="Normal"/>
    <tableColumn id="647" xr3:uid="{4C4DEAE4-063C-41EE-A425-741134D5BEF7}" name="Column623" dataCellStyle="Normal"/>
    <tableColumn id="648" xr3:uid="{B9443373-DC47-4486-B17A-C02E15F16E55}" name="Column624" dataCellStyle="Normal"/>
    <tableColumn id="649" xr3:uid="{E448887E-64D3-4746-97E5-26AB10BA4868}" name="Column625" dataCellStyle="Normal"/>
    <tableColumn id="650" xr3:uid="{0CAD62E4-9AF5-4CE8-BA4C-746413D9C0D9}" name="Column626" dataCellStyle="Normal"/>
    <tableColumn id="651" xr3:uid="{12C30649-EF9D-440F-9B1A-B3D304A369D6}" name="Column627" dataCellStyle="Normal"/>
    <tableColumn id="652" xr3:uid="{3B621D67-9A37-4C6A-B658-BE0ECF93C846}" name="Column628" dataCellStyle="Normal"/>
    <tableColumn id="653" xr3:uid="{1D886139-C6D6-493D-AC07-E00C0E54596A}" name="Column629" dataCellStyle="Normal"/>
    <tableColumn id="654" xr3:uid="{DE6005C9-242E-4080-B9B6-BBAF4730C414}" name="Column630" dataCellStyle="Normal"/>
    <tableColumn id="655" xr3:uid="{BFC39F02-F372-438D-8E59-84C2AC60E585}" name="Column631" dataCellStyle="Normal"/>
    <tableColumn id="656" xr3:uid="{FD702A3B-4701-4638-9156-BA878A153B6D}" name="Column632" dataCellStyle="Normal"/>
    <tableColumn id="657" xr3:uid="{4825F6C9-000A-4299-B0FE-5E969EE059E9}" name="Column633" dataCellStyle="Normal"/>
    <tableColumn id="658" xr3:uid="{93C9CDBF-F66F-4D13-83AC-1161B1EF12F8}" name="Column634" dataCellStyle="Normal"/>
    <tableColumn id="659" xr3:uid="{E3EFCB49-FCAC-4273-8D6A-C03C11666138}" name="Column635" dataCellStyle="Normal"/>
    <tableColumn id="660" xr3:uid="{B246B207-77F3-4C7B-8EC9-0FB7AA799B23}" name="Column636" dataCellStyle="Normal"/>
    <tableColumn id="661" xr3:uid="{7A091DA2-F7D2-4FA6-B869-CA8E1630F4C0}" name="Column637" dataCellStyle="Normal"/>
    <tableColumn id="662" xr3:uid="{166DDF56-D9AD-47B6-A1B2-9A2883013584}" name="Column638" dataCellStyle="Normal"/>
    <tableColumn id="663" xr3:uid="{1F744C66-4B06-4228-9C56-895520BD9ECF}" name="Column639" dataCellStyle="Normal"/>
    <tableColumn id="664" xr3:uid="{D8809232-1A1D-41AA-AFDC-D9D453843D68}" name="Column640" dataCellStyle="Normal"/>
    <tableColumn id="665" xr3:uid="{0F809B0E-6A77-46D9-802A-DF97ABA17C37}" name="Column641" dataCellStyle="Normal"/>
    <tableColumn id="666" xr3:uid="{E6FE1385-748B-4F36-9635-1C5D29363431}" name="Column642" dataCellStyle="Normal"/>
    <tableColumn id="667" xr3:uid="{A74CBC2F-B7E8-49DB-A2EB-B7A5255D489F}" name="Column643" dataCellStyle="Normal"/>
    <tableColumn id="668" xr3:uid="{947839E6-8E3D-4B78-861B-37D686336310}" name="Column644" dataCellStyle="Normal"/>
    <tableColumn id="669" xr3:uid="{4A260D00-A84B-4E10-8BAA-604E9B3F8E28}" name="Column645" dataCellStyle="Normal"/>
    <tableColumn id="670" xr3:uid="{7A0F3322-3072-485F-90DF-CACC867C265E}" name="Column646" dataCellStyle="Normal"/>
    <tableColumn id="671" xr3:uid="{E8CB91CB-913B-4476-856F-D16A6F3EFB75}" name="Column647" dataCellStyle="Normal"/>
    <tableColumn id="672" xr3:uid="{536EAA46-9727-4F3F-A30A-09802B82D072}" name="Column648" dataCellStyle="Normal"/>
    <tableColumn id="673" xr3:uid="{3A7670F1-9E57-4132-8C12-F8901DCB9F01}" name="Column649" dataCellStyle="Normal"/>
    <tableColumn id="674" xr3:uid="{B5F824D0-5A1C-42E7-A003-E92791328AC6}" name="Column650" dataCellStyle="Normal"/>
    <tableColumn id="675" xr3:uid="{BABDACFB-C8A1-493D-8BAB-F06C4C67D356}" name="Column651" dataCellStyle="Normal"/>
    <tableColumn id="676" xr3:uid="{2FC8DDE6-4EE3-4981-91BD-BE29ABFEA9C7}" name="Column652" dataCellStyle="Normal"/>
    <tableColumn id="677" xr3:uid="{DD9353CE-6012-451B-82EC-EECD55F7BD55}" name="Column653" dataCellStyle="Normal"/>
    <tableColumn id="678" xr3:uid="{934BEF12-C9FE-4B7B-A758-1E4139A02C63}" name="Column654" dataCellStyle="Normal"/>
    <tableColumn id="679" xr3:uid="{ACF3D6F5-13D2-42C0-89A6-3ECE5ED86166}" name="Column655" dataCellStyle="Normal"/>
    <tableColumn id="680" xr3:uid="{87699AA0-0262-4F86-91BF-43553B435ACA}" name="Column656" dataCellStyle="Normal"/>
    <tableColumn id="681" xr3:uid="{ED972D79-B6B5-46CB-9C0A-7673BFBFE52A}" name="Column657" dataCellStyle="Normal"/>
    <tableColumn id="682" xr3:uid="{8D404F29-3A08-46F9-8C89-E52D50EC9264}" name="Column658" dataCellStyle="Normal"/>
    <tableColumn id="683" xr3:uid="{520FAF17-7481-4B3C-9C01-A27216045BA7}" name="Column659" dataCellStyle="Normal"/>
    <tableColumn id="684" xr3:uid="{614056A3-DE58-45B3-9FF1-D15B3718E4B1}" name="Column660" dataCellStyle="Normal"/>
    <tableColumn id="685" xr3:uid="{378E4D3E-172E-4452-86C3-9F48071CCE9C}" name="Column661" dataCellStyle="Normal"/>
    <tableColumn id="686" xr3:uid="{AE5F3F4F-2E5C-44C1-BAF5-0EA71B751EE0}" name="Column662" dataCellStyle="Normal"/>
    <tableColumn id="687" xr3:uid="{D492A740-8B78-4690-81BD-77BDEDEAB0F4}" name="Column663" dataCellStyle="Normal"/>
    <tableColumn id="688" xr3:uid="{52B7114D-5FB0-47F0-8884-5D6BE5C183AB}" name="Column664" dataCellStyle="Normal"/>
    <tableColumn id="689" xr3:uid="{65DDCE25-246C-4E72-A61D-11A0EB3A3F67}" name="Column665" dataCellStyle="Normal"/>
    <tableColumn id="690" xr3:uid="{8048DD8C-BACB-4345-8CB3-F69D2F563E41}" name="Column666" dataCellStyle="Normal"/>
    <tableColumn id="691" xr3:uid="{CB16276C-DD3D-4D76-A667-B4049472C310}" name="Column667" dataCellStyle="Normal"/>
    <tableColumn id="692" xr3:uid="{AE0633A1-B87D-4AD9-BDD8-804CEC39CB1B}" name="Column668" dataCellStyle="Normal"/>
    <tableColumn id="693" xr3:uid="{83B2F15B-B69C-4A31-A892-04480787176C}" name="Column669" dataCellStyle="Normal"/>
    <tableColumn id="694" xr3:uid="{5197BF37-EABA-43EA-8DC9-DA5B74192F31}" name="Column670" dataCellStyle="Normal"/>
    <tableColumn id="695" xr3:uid="{BE97AFCA-D182-4257-9758-986EDE564928}" name="Column671" dataCellStyle="Normal"/>
    <tableColumn id="696" xr3:uid="{33EF9283-A143-4FB4-98F4-14704B838306}" name="Column672" dataCellStyle="Normal"/>
    <tableColumn id="697" xr3:uid="{5DDE86FB-03F4-46A0-B88E-F02C4E3DB202}" name="Column673" dataCellStyle="Normal"/>
    <tableColumn id="698" xr3:uid="{F8B3FEA2-4870-46F9-91E2-EF658109E8A1}" name="Column674" dataCellStyle="Normal"/>
    <tableColumn id="699" xr3:uid="{84E808EF-9044-4829-AB54-E326DC1DAC02}" name="Column675" dataCellStyle="Normal"/>
    <tableColumn id="700" xr3:uid="{EC7F4BFE-5CB5-429F-8FBA-BD2BBA258560}" name="Column676" dataCellStyle="Normal"/>
    <tableColumn id="701" xr3:uid="{2BD1D804-19EB-4261-B62F-7BB25F6199E7}" name="Column677" dataCellStyle="Normal"/>
    <tableColumn id="702" xr3:uid="{C8A74F86-304E-4B93-8C3B-166CDE78AF5B}" name="Column678" dataCellStyle="Normal"/>
    <tableColumn id="703" xr3:uid="{F3F8A928-A2B1-4702-AECE-5B33A15A4609}" name="Column679" dataCellStyle="Normal"/>
    <tableColumn id="704" xr3:uid="{82DDDCED-0E93-4D2F-9B22-6218A80356CE}" name="Column680" dataCellStyle="Normal"/>
    <tableColumn id="705" xr3:uid="{734852B9-13E4-4128-B0ED-7836B7144F41}" name="Column681" dataCellStyle="Normal"/>
    <tableColumn id="706" xr3:uid="{811E98AB-BA1B-4ACA-A26E-5D07BD763491}" name="Column682" dataCellStyle="Normal"/>
    <tableColumn id="707" xr3:uid="{379C6A33-5907-48AA-B657-DE1E8E9C1569}" name="Column683" dataCellStyle="Normal"/>
    <tableColumn id="708" xr3:uid="{DDC1EA2D-DEA3-419E-84C3-9354508A8A2B}" name="Column684" dataCellStyle="Normal"/>
    <tableColumn id="709" xr3:uid="{6A859827-9A89-4561-A8DF-80351A7BBCD4}" name="Column685" dataCellStyle="Normal"/>
    <tableColumn id="710" xr3:uid="{618B8CAB-211A-45A0-8171-CEF91886D296}" name="Column686" dataCellStyle="Normal"/>
    <tableColumn id="711" xr3:uid="{BF7CDAF0-AE07-4B40-BCE7-02104457BE90}" name="Column687" dataCellStyle="Normal"/>
    <tableColumn id="712" xr3:uid="{9A6E491D-6F12-4910-8C31-107019FBB17C}" name="Column688" dataCellStyle="Normal"/>
    <tableColumn id="713" xr3:uid="{2B06C522-415F-41EF-9A0F-EE28D36BE0AA}" name="Column689" dataCellStyle="Normal"/>
    <tableColumn id="714" xr3:uid="{1FB33D2C-7236-4393-BCB6-46840548369E}" name="Column690" dataCellStyle="Normal"/>
    <tableColumn id="715" xr3:uid="{635501AC-FA50-4F70-82DE-1B2ED369EA69}" name="Column691" dataCellStyle="Normal"/>
    <tableColumn id="716" xr3:uid="{1372EEF5-6F8F-40B5-9E56-BC1D03799232}" name="Column692" dataCellStyle="Normal"/>
    <tableColumn id="717" xr3:uid="{4DC40C0D-57B6-4887-836A-11BFD0BD599B}" name="Column693" dataCellStyle="Normal"/>
    <tableColumn id="718" xr3:uid="{C68FB9B7-E45C-42B3-AA20-2EC8CA6D7590}" name="Column694" dataCellStyle="Normal"/>
    <tableColumn id="719" xr3:uid="{5DA79EA5-70C8-4044-B282-6832EFD3B3E4}" name="Column695" dataCellStyle="Normal"/>
    <tableColumn id="720" xr3:uid="{9A19AEFC-3A45-4025-93BB-09C1D77C44B2}" name="Column696" dataCellStyle="Normal"/>
    <tableColumn id="721" xr3:uid="{8360F491-E465-46B7-B6F5-37F49044A6CA}" name="Column697" dataCellStyle="Normal"/>
    <tableColumn id="722" xr3:uid="{A97A8C7F-1005-4A3C-8200-B73B967E0288}" name="Column698" dataCellStyle="Normal"/>
    <tableColumn id="723" xr3:uid="{B0D52683-B538-44D2-AD6E-DEA4D373A4D4}" name="Column699" dataCellStyle="Normal"/>
    <tableColumn id="724" xr3:uid="{D74F9716-7E7A-4D5A-BC7A-D7259EA33623}" name="Column700" dataCellStyle="Normal"/>
    <tableColumn id="725" xr3:uid="{D75B61D1-C2A4-4691-A7AB-748D17AD9A77}" name="Column701" dataCellStyle="Normal"/>
    <tableColumn id="726" xr3:uid="{CF05C60A-180B-407A-8B2D-31F45708758F}" name="Column702" dataCellStyle="Normal"/>
    <tableColumn id="727" xr3:uid="{7156D987-6671-4F69-84E7-6628B7286070}" name="Column703" dataCellStyle="Normal"/>
    <tableColumn id="728" xr3:uid="{1F35D872-53BE-4A0B-9D94-B3CC3CC9CC5E}" name="Column704" dataCellStyle="Normal"/>
    <tableColumn id="729" xr3:uid="{EB6F189F-FEB8-444A-89A8-96DD822B49B2}" name="Column705" dataCellStyle="Normal"/>
    <tableColumn id="730" xr3:uid="{0540BC58-6D4B-4650-8CFB-E1DB842BAAD9}" name="Column706" dataCellStyle="Normal"/>
    <tableColumn id="731" xr3:uid="{BDEC595B-9FF9-4746-8EC3-41C835BDD371}" name="Column707" dataCellStyle="Normal"/>
    <tableColumn id="732" xr3:uid="{F2ADDBAA-2006-45A3-88C8-561113ABA73B}" name="Column708" dataCellStyle="Normal"/>
    <tableColumn id="733" xr3:uid="{C7205F3C-72C4-4B50-9DAB-4445D9725E28}" name="Column709" dataCellStyle="Normal"/>
    <tableColumn id="734" xr3:uid="{4E6706DB-6C56-4358-BB16-EE7624688C14}" name="Column710" dataCellStyle="Normal"/>
    <tableColumn id="735" xr3:uid="{4B22D415-AAF7-4237-87BC-6B36D824F641}" name="Column711" dataCellStyle="Normal"/>
    <tableColumn id="736" xr3:uid="{489FBD6E-3995-4005-A4C3-6161051884B8}" name="Column712" dataCellStyle="Normal"/>
    <tableColumn id="737" xr3:uid="{8A6C260D-46F7-418F-9FA1-7C51DB3AEB8F}" name="Column713" dataCellStyle="Normal"/>
    <tableColumn id="738" xr3:uid="{FDE6D613-BF23-40FC-AB33-AC82B6B8EBFB}" name="Column714" dataCellStyle="Normal"/>
    <tableColumn id="739" xr3:uid="{63476A32-3D47-4DAD-B946-4E5AA2E2481A}" name="Column715" dataCellStyle="Normal"/>
    <tableColumn id="740" xr3:uid="{05EEE8BB-8B02-4DD9-8166-B9885987CC2A}" name="Column716" dataCellStyle="Normal"/>
    <tableColumn id="741" xr3:uid="{CD3D0004-5FBC-4C90-B6BC-CB5F8166473A}" name="Column717" dataCellStyle="Normal"/>
    <tableColumn id="742" xr3:uid="{2D3DC570-4D4B-41CF-A8C3-1340BCF6DE2F}" name="Column718" dataCellStyle="Normal"/>
    <tableColumn id="743" xr3:uid="{4F315220-958D-4447-822A-40CE3072A0F1}" name="Column719" dataCellStyle="Normal"/>
    <tableColumn id="744" xr3:uid="{96E63A09-7C96-4F27-83AF-C7A78F1F38B3}" name="Column720" dataCellStyle="Normal"/>
    <tableColumn id="745" xr3:uid="{0B814894-A687-4C7E-BD29-9910F760F8B7}" name="Column721" dataCellStyle="Normal"/>
    <tableColumn id="746" xr3:uid="{227E745B-83CD-410F-88E5-4FDD445B17F4}" name="Column722" dataCellStyle="Normal"/>
    <tableColumn id="747" xr3:uid="{564F0F15-463F-4AF3-AA65-F60B37713790}" name="Column723" dataCellStyle="Normal"/>
    <tableColumn id="748" xr3:uid="{253D01F9-5C81-4B3D-9C02-7677FCA8A421}" name="Column724" dataCellStyle="Normal"/>
    <tableColumn id="749" xr3:uid="{DA9D4290-8D0B-4E07-81F7-C25EDBED6553}" name="Column725" dataCellStyle="Normal"/>
    <tableColumn id="750" xr3:uid="{E314D5BA-37B3-45C0-8323-BB8773C2A6DB}" name="Column726" dataCellStyle="Normal"/>
    <tableColumn id="751" xr3:uid="{C15AF6FA-DFCB-4B25-993C-2B1BF5519608}" name="Column727" dataCellStyle="Normal"/>
    <tableColumn id="752" xr3:uid="{3D529D4A-B6F8-47F5-AF8D-2855B96F416D}" name="Column728" dataCellStyle="Normal"/>
    <tableColumn id="753" xr3:uid="{776642E1-3C16-482A-ABCB-F5FF30FE113C}" name="Column729" dataCellStyle="Normal"/>
    <tableColumn id="754" xr3:uid="{4DA12FA7-4611-4C93-92C8-D537E48A4F01}" name="Column730" dataCellStyle="Normal"/>
    <tableColumn id="755" xr3:uid="{2E89B0DE-46A0-47DD-ABF2-C4BEBC3EBDFD}" name="Column731" dataCellStyle="Normal"/>
    <tableColumn id="756" xr3:uid="{ADA06BF4-D0AD-4798-9E23-F1DDEB0CF5B8}" name="Column732" dataCellStyle="Normal"/>
    <tableColumn id="757" xr3:uid="{FFE786F0-81B0-4298-8353-257DC780A280}" name="Column733" dataCellStyle="Normal"/>
    <tableColumn id="758" xr3:uid="{9D9CDF2D-A16F-4A4A-B64F-753FDB64CEFD}" name="Column734" dataCellStyle="Normal"/>
    <tableColumn id="759" xr3:uid="{F1CC96EA-228E-421F-9350-00336BDF51F0}" name="Column735" dataCellStyle="Normal"/>
    <tableColumn id="760" xr3:uid="{88F88ED0-272C-4D1D-A893-69EE0DC63D8D}" name="Column736" dataCellStyle="Normal"/>
    <tableColumn id="761" xr3:uid="{5BFC6843-1A06-4818-9FF6-1214F0CAB613}" name="Column737" dataCellStyle="Normal"/>
    <tableColumn id="762" xr3:uid="{83317CF6-BEED-47C2-A3F3-0DE0CE2343D6}" name="Column738" dataCellStyle="Normal"/>
    <tableColumn id="763" xr3:uid="{70B0D729-4AE3-413F-BD00-E86BDCE0716A}" name="Column739" dataCellStyle="Normal"/>
    <tableColumn id="764" xr3:uid="{6DBD2BFF-405A-447E-B7AA-103DFAA82A66}" name="Column740" dataCellStyle="Normal"/>
    <tableColumn id="765" xr3:uid="{0C48C992-FD5A-4966-9F6C-498955E04CD2}" name="Column741" dataCellStyle="Normal"/>
    <tableColumn id="766" xr3:uid="{DD469B13-DE16-4E9F-B418-C836BE22A8A0}" name="Column742" dataCellStyle="Normal"/>
    <tableColumn id="767" xr3:uid="{F3440EB3-DFD7-4F4A-8CC5-EF17A16F6FEB}" name="Column743" dataCellStyle="Normal"/>
    <tableColumn id="768" xr3:uid="{DA14DE9B-7D6A-4A37-B861-971F893A845E}" name="Column744" dataCellStyle="Normal"/>
    <tableColumn id="769" xr3:uid="{109DE281-2232-437D-8774-CE503644F0CD}" name="Column745" dataCellStyle="Normal"/>
    <tableColumn id="770" xr3:uid="{9907A02A-2D06-483C-B1CC-8F46C6E41ECA}" name="Column746" dataCellStyle="Normal"/>
    <tableColumn id="771" xr3:uid="{2D7F1F12-046D-48DD-B3F6-0C616418B394}" name="Column747" dataCellStyle="Normal"/>
    <tableColumn id="772" xr3:uid="{1831CE91-3438-431E-971A-F7CC375A40E9}" name="Column748" dataCellStyle="Normal"/>
    <tableColumn id="773" xr3:uid="{64901BC1-CD72-473C-A8FF-D11AD9ADA253}" name="Column749" dataCellStyle="Normal"/>
    <tableColumn id="774" xr3:uid="{53BC8CE2-363A-4A06-97E0-0FBB9F48315C}" name="Column750" dataCellStyle="Normal"/>
    <tableColumn id="775" xr3:uid="{A75CA012-4759-4B2D-AFB5-9E3818BF8CC7}" name="Column751" dataCellStyle="Normal"/>
    <tableColumn id="776" xr3:uid="{0D04D56D-7626-47D2-A58E-E4CD0131E3F9}" name="Column752" dataCellStyle="Normal"/>
    <tableColumn id="777" xr3:uid="{4D8C1A29-4C0F-4FD5-85D4-9AB944B6B8CE}" name="Column753" dataCellStyle="Normal"/>
    <tableColumn id="778" xr3:uid="{7B70EC98-244C-4390-BA0F-FEAE0975C201}" name="Column754" dataCellStyle="Normal"/>
    <tableColumn id="779" xr3:uid="{221F070C-1FDF-4024-8097-21858CABED88}" name="Column755" dataCellStyle="Normal"/>
    <tableColumn id="780" xr3:uid="{AA831D65-47D4-48F4-933C-51D5089CDF51}" name="Column756" dataCellStyle="Normal"/>
    <tableColumn id="781" xr3:uid="{DAF4B1DB-7DA9-4014-91B2-F5C076594B91}" name="Column757" dataCellStyle="Normal"/>
    <tableColumn id="782" xr3:uid="{748420D1-954E-48C1-9A6A-3C09871E93BB}" name="Column758" dataCellStyle="Normal"/>
    <tableColumn id="783" xr3:uid="{FAC3B9AC-F221-408F-8627-51D92120D02E}" name="Column759" dataCellStyle="Normal"/>
    <tableColumn id="784" xr3:uid="{0505EF3F-88B2-497B-8D9F-B2A06CA13371}" name="Column760" dataCellStyle="Normal"/>
    <tableColumn id="785" xr3:uid="{41F18130-CB03-49D0-BC11-B05BD4770368}" name="Column761" dataCellStyle="Normal"/>
    <tableColumn id="786" xr3:uid="{A45AA642-B66E-4C14-8F5D-2F9116136460}" name="Column762" dataCellStyle="Normal"/>
    <tableColumn id="787" xr3:uid="{524E731E-81F2-416D-B43D-24EC7B26E2EB}" name="Column763" dataCellStyle="Normal"/>
    <tableColumn id="788" xr3:uid="{56431B11-DACF-4167-8456-D7849181BAC6}" name="Column764" dataCellStyle="Normal"/>
    <tableColumn id="789" xr3:uid="{0C10A30C-309F-4166-B386-15AE6874A90E}" name="Column765" dataCellStyle="Normal"/>
    <tableColumn id="790" xr3:uid="{532EBE6B-A476-44C7-AD01-8ABFE674A581}" name="Column766" dataCellStyle="Normal"/>
    <tableColumn id="791" xr3:uid="{340D1636-4BE1-478F-B396-4FB6C580DCFA}" name="Column767" dataCellStyle="Normal"/>
    <tableColumn id="792" xr3:uid="{C66A676D-5EB2-454D-984D-6139F3C9F465}" name="Column768" dataCellStyle="Normal"/>
    <tableColumn id="793" xr3:uid="{AA29BDA3-B92B-45D4-8C36-3C1E2D8313C2}" name="Column769" dataCellStyle="Normal"/>
    <tableColumn id="794" xr3:uid="{20ABC06A-68F1-4029-97E4-731225DD386A}" name="Column770" dataCellStyle="Normal"/>
    <tableColumn id="795" xr3:uid="{60BE69B7-13E7-474D-AD12-83D1C44CFF4A}" name="Column771" dataCellStyle="Normal"/>
    <tableColumn id="796" xr3:uid="{DAB70198-9275-4B41-AE88-881C47B24CD1}" name="Column772" dataCellStyle="Normal"/>
    <tableColumn id="797" xr3:uid="{22F5272A-3280-4AC6-B552-1F56413BDC28}" name="Column773" dataCellStyle="Normal"/>
    <tableColumn id="798" xr3:uid="{06DAAE3E-A3C8-4C2B-9519-55F2C75BAE7B}" name="Column774" dataCellStyle="Normal"/>
    <tableColumn id="799" xr3:uid="{4DEBC75D-94BE-4F95-89AC-6EBE5A043DB9}" name="Column775" dataCellStyle="Normal"/>
    <tableColumn id="800" xr3:uid="{834ECEA9-BE77-40E8-8669-8D93156F9464}" name="Column776" dataCellStyle="Normal"/>
    <tableColumn id="801" xr3:uid="{D9998DA5-28A9-47F4-989D-792E1BF45114}" name="Column777" dataCellStyle="Normal"/>
    <tableColumn id="802" xr3:uid="{1D03051C-CBAB-4406-91C2-031942D80E65}" name="Column778" dataCellStyle="Normal"/>
    <tableColumn id="803" xr3:uid="{B4AC3F2F-95D9-460D-9D43-8F3677A3F194}" name="Column779" dataCellStyle="Normal"/>
    <tableColumn id="804" xr3:uid="{1D1145B3-02E1-4A8C-A0DD-BF8A2BE95141}" name="Column780" dataCellStyle="Normal"/>
    <tableColumn id="805" xr3:uid="{4DFA6FC2-3213-413D-8778-DFF1AB176A48}" name="Column781" dataCellStyle="Normal"/>
    <tableColumn id="806" xr3:uid="{5E8EEA4B-0170-48F7-9E76-9F29CB3D32AD}" name="Column782" dataCellStyle="Normal"/>
    <tableColumn id="807" xr3:uid="{AE0C111B-AA0C-4033-8E33-5AF94A80D237}" name="Column783" dataCellStyle="Normal"/>
    <tableColumn id="808" xr3:uid="{DD795B49-DE16-44A4-801F-7E191B47563D}" name="Column784" dataCellStyle="Normal"/>
    <tableColumn id="809" xr3:uid="{D25D185E-94C3-4BD2-942F-4CDB5F6A2549}" name="Column785" dataCellStyle="Normal"/>
    <tableColumn id="810" xr3:uid="{1E9CF8E5-D310-4B74-86E5-7D982B9EE388}" name="Column786" dataCellStyle="Normal"/>
    <tableColumn id="811" xr3:uid="{FBA3061B-B8E3-4387-A96B-BC75CD36BCBE}" name="Column787" dataCellStyle="Normal"/>
    <tableColumn id="812" xr3:uid="{96537E32-047A-41FF-99C9-8C790712120D}" name="Column788" dataCellStyle="Normal"/>
    <tableColumn id="813" xr3:uid="{78ECA09C-FAEF-49B5-B008-BC8B11ECCB9B}" name="Column789" dataCellStyle="Normal"/>
    <tableColumn id="814" xr3:uid="{71DBE071-AA53-440B-A2FB-B95348012A15}" name="Column790" dataCellStyle="Normal"/>
    <tableColumn id="815" xr3:uid="{DF354DE7-6E98-4C90-B72A-16C7D6075445}" name="Column791" dataCellStyle="Normal"/>
    <tableColumn id="816" xr3:uid="{972A3E62-0D29-4DA8-BD09-45837EC2CD6A}" name="Column792" dataCellStyle="Normal"/>
    <tableColumn id="817" xr3:uid="{11D1A205-A7E4-4F22-B70B-12FD29AAE0BB}" name="Column793" dataCellStyle="Normal"/>
    <tableColumn id="818" xr3:uid="{1DC4B68C-A775-4EB2-A068-FE931B7AF220}" name="Column794" dataCellStyle="Normal"/>
    <tableColumn id="819" xr3:uid="{D404E0C0-5EE8-452B-A2EB-65C2E079B247}" name="Column795" dataCellStyle="Normal"/>
    <tableColumn id="820" xr3:uid="{94622A2E-7A8D-4ECF-816F-E7C592A954B0}" name="Column796" dataCellStyle="Normal"/>
    <tableColumn id="821" xr3:uid="{185D5F0E-8A14-4B02-BEDD-9BF4CBADFAE0}" name="Column797" dataCellStyle="Normal"/>
    <tableColumn id="822" xr3:uid="{6493BBDA-C9F8-4E65-BE66-CF9A84F1258A}" name="Column798" dataCellStyle="Normal"/>
    <tableColumn id="823" xr3:uid="{655559FE-7C73-4B47-A43F-F58B7A494BC9}" name="Column799" dataCellStyle="Normal"/>
    <tableColumn id="824" xr3:uid="{EDE25E2D-30B3-45B4-B02B-1316DEE7B277}" name="Column800" dataCellStyle="Normal"/>
    <tableColumn id="825" xr3:uid="{2B49203E-051C-493A-BE96-D203DA07EE2C}" name="Column801" dataCellStyle="Normal"/>
    <tableColumn id="826" xr3:uid="{74373F4B-7769-47CC-8851-E6E73CF065DC}" name="Column802" dataCellStyle="Normal"/>
    <tableColumn id="827" xr3:uid="{04923DD6-4D31-48E0-9447-30E5690467EB}" name="Column803" dataCellStyle="Normal"/>
    <tableColumn id="828" xr3:uid="{6C508ECD-53F0-49D7-9B0F-E6FFDFC53284}" name="Column804" dataCellStyle="Normal"/>
    <tableColumn id="829" xr3:uid="{E2A14F7F-14CD-43B5-BD97-E9E89CF26BDC}" name="Column805" dataCellStyle="Normal"/>
    <tableColumn id="830" xr3:uid="{964B041D-6E81-4583-84C1-A28C810C01A3}" name="Column806" dataCellStyle="Normal"/>
    <tableColumn id="831" xr3:uid="{F1FF9204-AF3D-416D-A760-D089B0592E99}" name="Column807" dataCellStyle="Normal"/>
    <tableColumn id="832" xr3:uid="{6DD8C539-5E0B-46F2-8B01-8F9D29DD3C9A}" name="Column808" dataCellStyle="Normal"/>
    <tableColumn id="833" xr3:uid="{73215727-CE23-40E5-9162-56509950A6B3}" name="Column809" dataCellStyle="Normal"/>
    <tableColumn id="834" xr3:uid="{45D15AD1-8FD2-4220-A64D-AB0A19DA5DFF}" name="Column810" dataCellStyle="Normal"/>
    <tableColumn id="835" xr3:uid="{2B943ABF-3B60-40CE-B851-B14344E41C27}" name="Column811" dataCellStyle="Normal"/>
    <tableColumn id="836" xr3:uid="{BD2B4AB9-B64D-457F-9C5C-2AFCEB7DAA1E}" name="Column812" dataCellStyle="Normal"/>
    <tableColumn id="837" xr3:uid="{1721C555-6508-4DBC-B575-E30F644280E2}" name="Column813" dataCellStyle="Normal"/>
    <tableColumn id="838" xr3:uid="{84957478-DB38-4CBF-B344-66EED71E9091}" name="Column814" dataCellStyle="Normal"/>
    <tableColumn id="839" xr3:uid="{6F0C5067-D255-468A-9A9F-26291BC635B7}" name="Column815" dataCellStyle="Normal"/>
    <tableColumn id="840" xr3:uid="{F189A251-6B40-4FB9-89A5-FB1990E46746}" name="Column816" dataCellStyle="Normal"/>
    <tableColumn id="841" xr3:uid="{056BA064-DE2D-4884-9CF3-83819A57E43E}" name="Column817" dataCellStyle="Normal"/>
    <tableColumn id="842" xr3:uid="{34FB03F0-03A5-4134-9C38-8DBF0F9D299B}" name="Column818" dataCellStyle="Normal"/>
    <tableColumn id="843" xr3:uid="{A54C1967-DC7B-4919-8CA7-82E2ECB1E8A7}" name="Column819" dataCellStyle="Normal"/>
    <tableColumn id="844" xr3:uid="{53F4F61C-0064-40A0-9AA8-7ADFACC5B8C1}" name="Column820" dataCellStyle="Normal"/>
    <tableColumn id="845" xr3:uid="{F959B4CE-67DD-4974-93B4-398553D83E65}" name="Column821" dataCellStyle="Normal"/>
    <tableColumn id="846" xr3:uid="{45AA400B-2FF7-4ED5-B50E-7D452861E627}" name="Column822" dataCellStyle="Normal"/>
    <tableColumn id="847" xr3:uid="{4758CAF9-E494-48A6-B95F-ED8F16FAD0CD}" name="Column823" dataCellStyle="Normal"/>
    <tableColumn id="848" xr3:uid="{493FECB6-9226-4BEA-AABB-115808B04F4D}" name="Column824" dataCellStyle="Normal"/>
    <tableColumn id="849" xr3:uid="{A72E025D-764B-41B5-8499-500643D25BCB}" name="Column825" dataCellStyle="Normal"/>
    <tableColumn id="850" xr3:uid="{FDDAC8D9-FFF6-47B0-ABD7-351658BF2599}" name="Column826" dataCellStyle="Normal"/>
    <tableColumn id="851" xr3:uid="{02D8C842-7268-4817-9285-2618EB499671}" name="Column827" dataCellStyle="Normal"/>
    <tableColumn id="852" xr3:uid="{66C58154-CD70-4E73-A272-4437BBAEB32F}" name="Column828" dataCellStyle="Normal"/>
    <tableColumn id="853" xr3:uid="{B426C280-5022-49BD-958D-45C80A118A09}" name="Column829" dataCellStyle="Normal"/>
    <tableColumn id="854" xr3:uid="{6DE0B368-9BD7-473D-8C40-370BE62BF899}" name="Column830" dataCellStyle="Normal"/>
    <tableColumn id="855" xr3:uid="{F95D937C-567E-480D-A273-83F9E683495A}" name="Column831" dataCellStyle="Normal"/>
    <tableColumn id="856" xr3:uid="{529ED423-23A1-48B6-A049-99EB1AFB7D34}" name="Column832" dataCellStyle="Normal"/>
    <tableColumn id="857" xr3:uid="{0B2D251C-A932-4E76-9877-4AFA89C15AA7}" name="Column833" dataCellStyle="Normal"/>
    <tableColumn id="858" xr3:uid="{5FCF4048-7335-4CFA-B410-43AD70465014}" name="Column834" dataCellStyle="Normal"/>
    <tableColumn id="859" xr3:uid="{FCF08D0B-0CC9-4D7D-A15F-B955264549D2}" name="Column835" dataCellStyle="Normal"/>
    <tableColumn id="860" xr3:uid="{7CE620DC-906B-4BCC-BA1A-4894F87C2425}" name="Column836" dataCellStyle="Normal"/>
    <tableColumn id="861" xr3:uid="{BB444202-57D7-49F6-AE97-EA627B025631}" name="Column837" dataCellStyle="Normal"/>
    <tableColumn id="862" xr3:uid="{5BB62D9D-B11D-4F00-9900-8EF1FA46419A}" name="Column838" dataCellStyle="Normal"/>
    <tableColumn id="863" xr3:uid="{02B60DCB-918B-4B0F-965C-2CA9F98EE6F8}" name="Column839" dataCellStyle="Normal"/>
    <tableColumn id="864" xr3:uid="{8C2E770F-996B-4097-928D-35A22FC3A818}" name="Column840" dataCellStyle="Normal"/>
    <tableColumn id="865" xr3:uid="{5DC6D655-2756-4E76-8E36-29EC584A123F}" name="Column841" dataCellStyle="Normal"/>
    <tableColumn id="866" xr3:uid="{2EF71828-9CB0-46C5-9F86-A26E8838CCE9}" name="Column842" dataCellStyle="Normal"/>
    <tableColumn id="867" xr3:uid="{0FDA0058-D76E-4089-9B4C-BDB02AB8E74C}" name="Column843" dataCellStyle="Normal"/>
    <tableColumn id="868" xr3:uid="{409C32BA-1EEB-4614-BD8C-D30B88C280B2}" name="Column844" dataCellStyle="Normal"/>
    <tableColumn id="869" xr3:uid="{D28D59F9-6029-4E38-9E40-7481AEEBA9AD}" name="Column845" dataCellStyle="Normal"/>
    <tableColumn id="870" xr3:uid="{4D58B820-04C1-4C0C-B44A-F2600007F60C}" name="Column846" dataCellStyle="Normal"/>
    <tableColumn id="871" xr3:uid="{DB7A1119-52A0-4761-BB3F-4B4BB9B1EFC9}" name="Column847" dataCellStyle="Normal"/>
    <tableColumn id="872" xr3:uid="{A9D95E8E-BA1D-4FA5-B4B4-43EE07907F95}" name="Column848" dataCellStyle="Normal"/>
    <tableColumn id="873" xr3:uid="{6BADD34B-6503-4020-BEC9-D78AF34C767E}" name="Column849" dataCellStyle="Normal"/>
    <tableColumn id="874" xr3:uid="{47E9985A-455A-489D-836F-235A027FD3AF}" name="Column850" dataCellStyle="Normal"/>
    <tableColumn id="875" xr3:uid="{11059327-1760-4963-9DA2-883842192058}" name="Column851" dataCellStyle="Normal"/>
    <tableColumn id="876" xr3:uid="{E25CC401-C095-4226-8ECA-7B47D726E107}" name="Column852" dataCellStyle="Normal"/>
    <tableColumn id="877" xr3:uid="{A3B47331-783F-4BC1-8DE0-CC067ABDDFBD}" name="Column853" dataCellStyle="Normal"/>
    <tableColumn id="878" xr3:uid="{805B8443-409C-4B63-AB14-8C699A312F4B}" name="Column854" dataCellStyle="Normal"/>
    <tableColumn id="879" xr3:uid="{CEF127A6-114D-41B3-892F-5C0CC1DF40FD}" name="Column855" dataCellStyle="Normal"/>
    <tableColumn id="880" xr3:uid="{4F07F9FE-667D-4A79-880C-4066D4FE5A57}" name="Column856" dataCellStyle="Normal"/>
    <tableColumn id="881" xr3:uid="{13BA3C23-DC3D-48F4-9BF4-132652CB3BBA}" name="Column857" dataCellStyle="Normal"/>
    <tableColumn id="882" xr3:uid="{257675DE-4D16-4A36-ABF0-1B02C5A386BA}" name="Column858" dataCellStyle="Normal"/>
    <tableColumn id="883" xr3:uid="{25E547EE-7FF8-486F-A89E-A7BEC143572D}" name="Column859" dataCellStyle="Normal"/>
    <tableColumn id="884" xr3:uid="{94F21253-5532-441C-BD88-052B8ACB89D3}" name="Column860" dataCellStyle="Normal"/>
    <tableColumn id="885" xr3:uid="{4CCD21C0-F6BF-49A3-B355-E3C4FFBB48F0}" name="Column861" dataCellStyle="Normal"/>
    <tableColumn id="886" xr3:uid="{2550DD1B-FB84-4A70-9ECF-CF7F0A363D64}" name="Column862" dataCellStyle="Normal"/>
    <tableColumn id="887" xr3:uid="{211BF824-F906-4788-899F-D6979342AAF7}" name="Column863" dataCellStyle="Normal"/>
    <tableColumn id="888" xr3:uid="{1B348D0A-BE7A-4341-BAA1-DDE27D7EEC6D}" name="Column864" dataCellStyle="Normal"/>
    <tableColumn id="889" xr3:uid="{58F47E34-FE2A-4FC7-BC14-8F4DDBCC204C}" name="Column865" dataCellStyle="Normal"/>
    <tableColumn id="890" xr3:uid="{DEAE0FAA-4807-4D67-A9F1-9E797FD361ED}" name="Column866" dataCellStyle="Normal"/>
    <tableColumn id="891" xr3:uid="{84076005-DC7F-496C-8EDF-A31CD3FE70B8}" name="Column867" dataCellStyle="Normal"/>
    <tableColumn id="892" xr3:uid="{1A6D4772-34DD-49D6-8E69-07F64A01E2C3}" name="Column868" dataCellStyle="Normal"/>
    <tableColumn id="893" xr3:uid="{09EE645E-CB6A-4D6F-A6E7-0B9E8CF62139}" name="Column869" dataCellStyle="Normal"/>
    <tableColumn id="894" xr3:uid="{95C30F3D-EA3E-44A4-9005-417CFAE520DD}" name="Column870" dataCellStyle="Normal"/>
    <tableColumn id="895" xr3:uid="{F275BF6B-199D-432B-B383-A863B49806FF}" name="Column871" dataCellStyle="Normal"/>
    <tableColumn id="896" xr3:uid="{13060CF4-7733-4027-A4E4-7A9BA37FA175}" name="Column872" dataCellStyle="Normal"/>
    <tableColumn id="897" xr3:uid="{BDBA5A6D-7744-4BCF-9CA6-3EF305E0FC4B}" name="Column873" dataCellStyle="Normal"/>
    <tableColumn id="898" xr3:uid="{BF9ED511-C57E-4A2D-BDCA-9AE7524F0AC3}" name="Column874" dataCellStyle="Normal"/>
    <tableColumn id="899" xr3:uid="{3B6A8AF5-714D-45BE-AFE6-EEB9C14C1172}" name="Column875" dataCellStyle="Normal"/>
    <tableColumn id="900" xr3:uid="{EC010C2F-F21E-4CE9-B207-E6526E022D51}" name="Column876" dataCellStyle="Normal"/>
    <tableColumn id="901" xr3:uid="{4290A3BF-67CB-4156-AC08-8DBD1C0A191B}" name="Column877" dataCellStyle="Normal"/>
    <tableColumn id="902" xr3:uid="{132CCAA5-FA36-4EDD-8679-2F1DC28DF1CC}" name="Column878" dataCellStyle="Normal"/>
    <tableColumn id="903" xr3:uid="{C7682024-0924-4EAF-88DD-770F779828CE}" name="Column879" dataCellStyle="Normal"/>
    <tableColumn id="904" xr3:uid="{521FBF8D-0686-426F-BCEB-67CDF8652377}" name="Column880" dataCellStyle="Normal"/>
    <tableColumn id="905" xr3:uid="{ADB0C374-B4A4-41A6-94B6-76DE24BBD342}" name="Column881" dataCellStyle="Normal"/>
    <tableColumn id="906" xr3:uid="{29981143-9292-4F0E-9FD8-3BDBC99ED534}" name="Column882" dataCellStyle="Normal"/>
    <tableColumn id="907" xr3:uid="{A2FE8C66-6623-4BDD-99D8-7C1D58271F57}" name="Column883" dataCellStyle="Normal"/>
    <tableColumn id="908" xr3:uid="{04BD2564-D60B-4567-8002-C9B9FE02ECD5}" name="Column884" dataCellStyle="Normal"/>
    <tableColumn id="909" xr3:uid="{45C66A88-052C-4AFE-8B55-175D3B5DDD90}" name="Column885" dataCellStyle="Normal"/>
    <tableColumn id="910" xr3:uid="{738860A5-7E10-4752-B5C3-0B7549558E64}" name="Column886" dataCellStyle="Normal"/>
    <tableColumn id="911" xr3:uid="{5053EB88-CFB6-4D3D-9727-056834D6441C}" name="Column887" dataCellStyle="Normal"/>
    <tableColumn id="912" xr3:uid="{7C79E3D4-F8C4-464A-A9D5-25EDD51256B5}" name="Column888" dataCellStyle="Normal"/>
    <tableColumn id="913" xr3:uid="{747512FA-7176-41CF-AAF6-E0E7B9581F02}" name="Column889" dataCellStyle="Normal"/>
    <tableColumn id="914" xr3:uid="{9FBCA3DB-6588-4C23-B967-F99BF4897B4A}" name="Column890" dataCellStyle="Normal"/>
    <tableColumn id="915" xr3:uid="{B803A745-D6E6-4668-9944-C474DC7BC414}" name="Column891" dataCellStyle="Normal"/>
    <tableColumn id="916" xr3:uid="{CBE386F0-BF49-476D-A8AD-C081E09BCB6B}" name="Column892" dataCellStyle="Normal"/>
    <tableColumn id="917" xr3:uid="{D4F7C4C4-D67F-457E-BE03-074265256533}" name="Column893" dataCellStyle="Normal"/>
    <tableColumn id="918" xr3:uid="{3A2FAD39-DFE1-4355-8E2D-35E8EEA992CD}" name="Column894" dataCellStyle="Normal"/>
    <tableColumn id="919" xr3:uid="{43976813-6B23-4037-83DF-5B4B20D34925}" name="Column895" dataCellStyle="Normal"/>
    <tableColumn id="920" xr3:uid="{60759BA9-5EF3-4FB4-8997-317CFCB9A0F7}" name="Column896" dataCellStyle="Normal"/>
    <tableColumn id="921" xr3:uid="{34751A56-51E1-4F7D-87CD-E92A0602B8C3}" name="Column897" dataCellStyle="Normal"/>
    <tableColumn id="922" xr3:uid="{BA7E59A3-9BEB-4B8B-9463-3495614A2D28}" name="Column898" dataCellStyle="Normal"/>
    <tableColumn id="923" xr3:uid="{AE108C03-4B28-4D93-B640-6091DB321FFF}" name="Column899" dataCellStyle="Normal"/>
    <tableColumn id="924" xr3:uid="{465C9F08-9540-4F0E-BAB6-433D9843EA5F}" name="Column900" dataCellStyle="Normal"/>
    <tableColumn id="925" xr3:uid="{57A49890-D2BA-4F7B-898F-5D702F9A1543}" name="Column901" dataCellStyle="Normal"/>
    <tableColumn id="926" xr3:uid="{37D6248D-5B87-444C-81D2-43C4CFFA5F0F}" name="Column902" dataCellStyle="Normal"/>
    <tableColumn id="927" xr3:uid="{06F51AA6-91EF-40DE-A250-16658B1EC850}" name="Column903" dataCellStyle="Normal"/>
    <tableColumn id="928" xr3:uid="{4A4E5537-F512-41A8-A7F2-77B47DDB2839}" name="Column904" dataCellStyle="Normal"/>
    <tableColumn id="929" xr3:uid="{3781559A-2A3B-41E8-9D23-C60BA2822105}" name="Column905" dataCellStyle="Normal"/>
    <tableColumn id="930" xr3:uid="{A78F76B7-C3DD-43F3-A752-711ACE7EFE42}" name="Column906" dataCellStyle="Normal"/>
    <tableColumn id="931" xr3:uid="{C41C8ED9-18CC-4A28-8051-1363A29E4188}" name="Column907" dataCellStyle="Normal"/>
    <tableColumn id="932" xr3:uid="{99CAC185-DD42-41F7-B740-F0812CF6AA02}" name="Column908" dataCellStyle="Normal"/>
    <tableColumn id="933" xr3:uid="{63B3B88E-48FD-4454-826C-CBC75F701387}" name="Column909" dataCellStyle="Normal"/>
    <tableColumn id="934" xr3:uid="{17747E60-5835-4EA1-BC41-B4847D4682C1}" name="Column910" dataCellStyle="Normal"/>
    <tableColumn id="935" xr3:uid="{7A833DFB-ED2F-45AF-84BF-2B3EF002F3B4}" name="Column911" dataCellStyle="Normal"/>
    <tableColumn id="936" xr3:uid="{7E49DFF6-D810-40F6-A7E5-73614496C4AF}" name="Column912" dataCellStyle="Normal"/>
    <tableColumn id="937" xr3:uid="{4B4FD33C-FCDB-439F-AB09-F9726011ED69}" name="Column913" dataCellStyle="Normal"/>
    <tableColumn id="938" xr3:uid="{159BD871-55C2-440E-8DAF-A0203762678B}" name="Column914" dataCellStyle="Normal"/>
    <tableColumn id="939" xr3:uid="{3DCDAB58-4CAC-43DC-B4EF-C5D3C0861C70}" name="Column915" dataCellStyle="Normal"/>
    <tableColumn id="940" xr3:uid="{A2EF1B2E-255D-4AEE-85BB-1517037393AB}" name="Column916" dataCellStyle="Normal"/>
    <tableColumn id="941" xr3:uid="{CDB28953-5E4A-47D6-96E8-D6ABC0A90BC8}" name="Column917" dataCellStyle="Normal"/>
    <tableColumn id="942" xr3:uid="{081DC4DB-9A83-4D6A-B4ED-519788D0A5BE}" name="Column918" dataCellStyle="Normal"/>
    <tableColumn id="943" xr3:uid="{2EFA5C52-BD23-4306-B8C3-866391CB1B72}" name="Column919" dataCellStyle="Normal"/>
    <tableColumn id="944" xr3:uid="{BEAB51EC-AB7E-4643-861B-442D2B2E6F15}" name="Column920" dataCellStyle="Normal"/>
    <tableColumn id="945" xr3:uid="{385B9CE3-380A-4199-A74B-73830F278C1D}" name="Column921" dataCellStyle="Normal"/>
    <tableColumn id="946" xr3:uid="{5A5786BE-E34E-4E55-AB31-F72B60B55E28}" name="Column922" dataCellStyle="Normal"/>
    <tableColumn id="947" xr3:uid="{73037263-ABB2-4038-8A44-4D184003F0D7}" name="Column923" dataCellStyle="Normal"/>
    <tableColumn id="948" xr3:uid="{078061B3-E857-4697-B082-71844F6E41E6}" name="Column924" dataCellStyle="Normal"/>
    <tableColumn id="949" xr3:uid="{FF40A49A-113B-4205-92E0-87BC9D586C13}" name="Column925" dataCellStyle="Normal"/>
    <tableColumn id="950" xr3:uid="{D274C42E-F6C3-472A-A297-5A657BEACD6B}" name="Column926" dataCellStyle="Normal"/>
    <tableColumn id="951" xr3:uid="{8AE1FA36-A8FD-42A9-B193-53746BCAC115}" name="Column927" dataCellStyle="Normal"/>
    <tableColumn id="952" xr3:uid="{1D2154C4-8D38-45E1-AC2E-5950C7FC2145}" name="Column928" dataCellStyle="Normal"/>
    <tableColumn id="953" xr3:uid="{C612B036-E8F7-41F9-AC0C-3150D5DF1C74}" name="Column929" dataCellStyle="Normal"/>
    <tableColumn id="954" xr3:uid="{861DF835-FEA3-4779-8BE4-F2E9C1DC7300}" name="Column930" dataCellStyle="Normal"/>
    <tableColumn id="955" xr3:uid="{2CB1B450-DC85-4792-8939-26BC5C65A9AC}" name="Column931" dataCellStyle="Normal"/>
    <tableColumn id="956" xr3:uid="{A17A540A-7073-4F89-B761-8C54B17DAA54}" name="Column932" dataCellStyle="Normal"/>
    <tableColumn id="957" xr3:uid="{671151F8-4CE6-4540-AA30-17DCF47E474F}" name="Column933" dataCellStyle="Normal"/>
    <tableColumn id="958" xr3:uid="{1ADE3454-3282-4EF3-BAA1-1C5295447234}" name="Column934" dataCellStyle="Normal"/>
    <tableColumn id="959" xr3:uid="{BA236999-0CBE-4212-92A9-B8D7BC663060}" name="Column935" dataCellStyle="Normal"/>
    <tableColumn id="960" xr3:uid="{129BEEA3-6C35-4F06-A803-5E22B321A5C9}" name="Column936" dataCellStyle="Normal"/>
    <tableColumn id="961" xr3:uid="{CD0BEC61-6B5C-498C-BB72-D47CCE21A38E}" name="Column937" dataCellStyle="Normal"/>
    <tableColumn id="962" xr3:uid="{3DD8389C-20FE-448D-ACE3-7BED62247F64}" name="Column938" dataCellStyle="Normal"/>
    <tableColumn id="963" xr3:uid="{72F8E20F-2F6C-4AFC-B8E0-3BB8BA772D68}" name="Column939" dataCellStyle="Normal"/>
    <tableColumn id="964" xr3:uid="{A456455D-0020-4467-BC38-FB02024C79FA}" name="Column940" dataCellStyle="Normal"/>
    <tableColumn id="965" xr3:uid="{3BC8E84A-4A68-4452-9E3C-EB668D8DB048}" name="Column941" dataCellStyle="Normal"/>
    <tableColumn id="966" xr3:uid="{7F6844A9-022D-428A-8C95-7E14F9B849CA}" name="Column942" dataCellStyle="Normal"/>
    <tableColumn id="967" xr3:uid="{E7596399-1F5A-4987-B57E-8929A40ADADC}" name="Column943" dataCellStyle="Normal"/>
    <tableColumn id="968" xr3:uid="{02ED5F02-A777-42EB-A61B-53A075D4B4C0}" name="Column944" dataCellStyle="Normal"/>
    <tableColumn id="969" xr3:uid="{2BCB669A-5AC2-4508-86B7-09CA2062F0BD}" name="Column945" dataCellStyle="Normal"/>
    <tableColumn id="970" xr3:uid="{5D631A4A-DC5B-4869-8EE5-D11162732DB7}" name="Column946" dataCellStyle="Normal"/>
    <tableColumn id="971" xr3:uid="{1B0639F5-B4EB-4937-B88F-B5EFF69C67AD}" name="Column947" dataCellStyle="Normal"/>
    <tableColumn id="972" xr3:uid="{7E59C138-FBD9-483E-BB52-D6E6FDD5EF40}" name="Column948" dataCellStyle="Normal"/>
    <tableColumn id="973" xr3:uid="{584E3664-DB6D-466E-B7A9-636ED15CE857}" name="Column949" dataCellStyle="Normal"/>
    <tableColumn id="974" xr3:uid="{3BF9D9FA-126C-4BE0-8D5B-BE8448B99993}" name="Column950" dataCellStyle="Normal"/>
    <tableColumn id="975" xr3:uid="{B8339F0C-4B93-4A05-93E8-D159D3C5D2E0}" name="Column951" dataCellStyle="Normal"/>
    <tableColumn id="976" xr3:uid="{300AEBAD-CC02-4A94-A524-B08CEC115974}" name="Column952" dataCellStyle="Normal"/>
    <tableColumn id="977" xr3:uid="{A8CF116E-C5F3-4754-970A-0CE5A9C06915}" name="Column953" dataCellStyle="Normal"/>
    <tableColumn id="978" xr3:uid="{85D972AD-9F10-42EA-856D-F1EAE369823B}" name="Column954" dataCellStyle="Normal"/>
    <tableColumn id="979" xr3:uid="{0B8CE40C-90E7-4084-8235-0FFFB6025411}" name="Column955" dataCellStyle="Normal"/>
    <tableColumn id="980" xr3:uid="{F5FA40A9-EACF-4771-B8C7-4BC78F52AFFB}" name="Column956" dataCellStyle="Normal"/>
    <tableColumn id="981" xr3:uid="{14CAF6A0-6B70-45F6-84AB-019A006FB0AE}" name="Column957" dataCellStyle="Normal"/>
    <tableColumn id="982" xr3:uid="{EC60AE8B-CAE4-4D99-B68C-7CCABB70DC69}" name="Column958" dataCellStyle="Normal"/>
    <tableColumn id="983" xr3:uid="{D39F9441-B62A-4C78-B7BE-2ED1372A4142}" name="Column959" dataCellStyle="Normal"/>
    <tableColumn id="984" xr3:uid="{E7F124F7-21EF-4597-93C0-CC8FE52A6715}" name="Column960" dataCellStyle="Normal"/>
    <tableColumn id="985" xr3:uid="{C5D155CA-A979-4648-AA09-E161554A2789}" name="Column961" dataCellStyle="Normal"/>
    <tableColumn id="986" xr3:uid="{79C2959A-D7D9-42F8-9297-2B5C3C3D6FE4}" name="Column962" dataCellStyle="Normal"/>
    <tableColumn id="987" xr3:uid="{9F6DB860-EAA0-4779-925E-990C929E4E5F}" name="Column963" dataCellStyle="Normal"/>
    <tableColumn id="988" xr3:uid="{D26ED464-7C78-4BE1-A95A-504B22A280C5}" name="Column964" dataCellStyle="Normal"/>
    <tableColumn id="989" xr3:uid="{70422B33-8AC9-4EE6-8985-562490B6AFEC}" name="Column965" dataCellStyle="Normal"/>
    <tableColumn id="990" xr3:uid="{7D702597-745C-41BC-B4B8-C5E227D2674F}" name="Column966" dataCellStyle="Normal"/>
    <tableColumn id="991" xr3:uid="{90134514-69B8-408D-9BB3-0C1F7DA6BFB8}" name="Column967" dataCellStyle="Normal"/>
    <tableColumn id="992" xr3:uid="{6F13E92D-9F7D-4506-8650-28FF448EAEE9}" name="Column968" dataCellStyle="Normal"/>
    <tableColumn id="993" xr3:uid="{51DCDCFC-B692-495C-B764-1DCC5C9CBD0B}" name="Column969" dataCellStyle="Normal"/>
    <tableColumn id="994" xr3:uid="{C01EAE13-E914-48BA-BCF0-ABD779D89105}" name="Column970" dataCellStyle="Normal"/>
    <tableColumn id="995" xr3:uid="{2247FD03-838A-4D00-B34B-F5468FFD198B}" name="Column971" dataCellStyle="Normal"/>
    <tableColumn id="996" xr3:uid="{FCE380BE-BCA6-478E-997A-F03C53151CB0}" name="Column972" dataCellStyle="Normal"/>
    <tableColumn id="997" xr3:uid="{387E8D30-5448-4215-8EF0-54B5940C927D}" name="Column973" dataCellStyle="Normal"/>
    <tableColumn id="998" xr3:uid="{19B47CC5-DB01-4CC2-B181-8BB3297E39B5}" name="Column974" dataCellStyle="Normal"/>
    <tableColumn id="999" xr3:uid="{29D9E3AD-1B6D-4FD7-8804-EFC0D2E59061}" name="Column975" dataCellStyle="Normal"/>
    <tableColumn id="1000" xr3:uid="{7C4E74F0-2F0A-4F1B-84D9-C0228C8DDE23}" name="Column976" dataCellStyle="Normal"/>
    <tableColumn id="1001" xr3:uid="{BFB293C0-3DDF-4214-AC1F-6B38F9A5E086}" name="Column977" dataCellStyle="Normal"/>
    <tableColumn id="1002" xr3:uid="{4D7D5C68-3CEA-4CD1-BD71-877F3029FDBD}" name="Column978" dataCellStyle="Normal"/>
    <tableColumn id="1003" xr3:uid="{DE2131DA-2E49-4FDE-BD13-9FE18C5A5FE7}" name="Column979" dataCellStyle="Normal"/>
    <tableColumn id="1004" xr3:uid="{C49349B1-52BC-462E-B165-3441C17A9F85}" name="Column980" dataCellStyle="Normal"/>
    <tableColumn id="1005" xr3:uid="{C43D5262-8493-4933-93B3-05B76F2012FB}" name="Column981" dataCellStyle="Normal"/>
    <tableColumn id="1006" xr3:uid="{14BAB2AF-B780-4D58-B72C-1DB50DC1C7CD}" name="Column982" dataCellStyle="Normal"/>
    <tableColumn id="1007" xr3:uid="{926AB451-D93F-4848-8943-307E5889D96D}" name="Column983" dataCellStyle="Normal"/>
    <tableColumn id="1008" xr3:uid="{15319C28-08B5-41A5-8989-C8B3ADA72B45}" name="Column984" dataCellStyle="Normal"/>
    <tableColumn id="1009" xr3:uid="{F087FD57-9D02-45D1-A552-B4706E2CB868}" name="Column985" dataCellStyle="Normal"/>
    <tableColumn id="1010" xr3:uid="{BFD70BA1-1FD8-4445-BE13-E9A7D052D0EE}" name="Column986" dataCellStyle="Normal"/>
    <tableColumn id="1011" xr3:uid="{40CABA87-080A-4584-A881-6E1A03FE75E9}" name="Column987" dataCellStyle="Normal"/>
    <tableColumn id="1012" xr3:uid="{910DB326-6C27-42E2-889E-C55D11397563}" name="Column988" dataCellStyle="Normal"/>
    <tableColumn id="1013" xr3:uid="{6BDC2481-D181-4825-8358-33796EC712FF}" name="Column989" dataCellStyle="Normal"/>
    <tableColumn id="1014" xr3:uid="{8D590DC8-2E9D-4008-A6E6-EDA323FE01C4}" name="Column990" dataCellStyle="Normal"/>
    <tableColumn id="1015" xr3:uid="{44DA1C0A-468C-4D0F-9DC7-2F8BFA91646B}" name="Column991" dataCellStyle="Normal"/>
    <tableColumn id="1016" xr3:uid="{8B7C3FDC-98D3-4595-A490-D2558FD1A25F}" name="Column992" dataCellStyle="Normal"/>
    <tableColumn id="1017" xr3:uid="{8EF89973-E8A7-4B44-BC14-6D571FA5AA76}" name="Column993" dataCellStyle="Normal"/>
    <tableColumn id="1018" xr3:uid="{BA612C68-7B39-42C9-97E4-E2FAE53ADEDA}" name="Column994" dataCellStyle="Normal"/>
    <tableColumn id="1019" xr3:uid="{B0CAC16E-2175-4E78-973C-DA876F31879A}" name="Column995" dataCellStyle="Normal"/>
    <tableColumn id="1020" xr3:uid="{662ECC10-9B9E-47F8-A21F-FFE5CAAC0DDA}" name="Column996" dataCellStyle="Normal"/>
    <tableColumn id="1021" xr3:uid="{5C3CF268-45D9-495E-8B23-53E3568232C7}" name="Column997" dataCellStyle="Normal"/>
    <tableColumn id="1022" xr3:uid="{ECB5B9D5-E0AD-4D33-8FFC-987A7A2B2098}" name="Column998" dataCellStyle="Normal"/>
    <tableColumn id="1023" xr3:uid="{04975FE7-0C72-4609-A396-AB14A6266401}" name="Column999" dataCellStyle="Normal"/>
    <tableColumn id="1024" xr3:uid="{6A78FE59-92CB-4AEA-95A2-8447BE5679CC}" name="Column1000" dataCellStyle="Normal"/>
    <tableColumn id="1025" xr3:uid="{3587B676-CE9B-4100-B5C1-6E7CF5E89E07}" name="Column1001" dataCellStyle="Normal"/>
    <tableColumn id="1026" xr3:uid="{CAD938AB-CFBF-41FA-907F-C655CEBB35CB}" name="Column1002" dataCellStyle="Normal"/>
    <tableColumn id="1027" xr3:uid="{302D4A8E-7137-491F-BD67-F2FAF3864FC1}" name="Column1003" dataCellStyle="Normal"/>
    <tableColumn id="1028" xr3:uid="{0A341EE6-0D23-4EF7-B1C6-73E7FB044011}" name="Column1004" dataCellStyle="Normal"/>
    <tableColumn id="1029" xr3:uid="{0995AD26-6356-46B2-90B5-6D183ABB5A63}" name="Column1005" dataCellStyle="Normal"/>
    <tableColumn id="1030" xr3:uid="{10787E89-1865-43F1-9D82-7BE0EA92D6D8}" name="Column1006" dataCellStyle="Normal"/>
    <tableColumn id="1031" xr3:uid="{1F50AB8B-3BD1-42B5-A1A9-0E9450F605CB}" name="Column1007" dataCellStyle="Normal"/>
    <tableColumn id="1032" xr3:uid="{4A7FAD8A-EF94-40C5-B815-83025E8F2F07}" name="Column1008" dataCellStyle="Normal"/>
    <tableColumn id="1033" xr3:uid="{507F9478-6C9A-4A71-86D0-3C69A2AF3598}" name="Column1009" dataCellStyle="Normal"/>
    <tableColumn id="1034" xr3:uid="{5534916F-23E3-447C-8E32-A983EFD3D24C}" name="Column1010" dataCellStyle="Normal"/>
    <tableColumn id="1035" xr3:uid="{3BA9B880-E2C6-4421-8DE5-CFAFA576B60A}" name="Column1011" dataCellStyle="Normal"/>
    <tableColumn id="1036" xr3:uid="{458A3BEB-A0CB-4F52-9216-35ABCC4A736C}" name="Column1012" dataCellStyle="Normal"/>
    <tableColumn id="1037" xr3:uid="{B85BC702-6CD1-4F60-AFE2-07979471E562}" name="Column1013" dataCellStyle="Normal"/>
    <tableColumn id="1038" xr3:uid="{93F83DB8-44EF-48A7-8474-F51829576FAE}" name="Column1014" dataCellStyle="Normal"/>
    <tableColumn id="1039" xr3:uid="{127D7F0F-F6F2-4ABA-8F17-B46F63F5CABE}" name="Column1015" dataCellStyle="Normal"/>
    <tableColumn id="1040" xr3:uid="{0B990051-E766-43FC-B5CF-DCEA7E6D7763}" name="Column1016" dataCellStyle="Normal"/>
    <tableColumn id="1041" xr3:uid="{C804E203-6BF8-4F9B-80BB-7095D95E1F44}" name="Column1017" dataCellStyle="Normal"/>
    <tableColumn id="1042" xr3:uid="{4931D243-D001-495D-AFCF-58CAAC4206D6}" name="Column1018" dataCellStyle="Normal"/>
    <tableColumn id="1043" xr3:uid="{0D49A30F-2442-41EE-B4EF-8B1A5C836D08}" name="Column1019" dataCellStyle="Normal"/>
    <tableColumn id="1044" xr3:uid="{70FA410C-8E85-469D-989A-A8F7E87B9B1E}" name="Column1020" dataCellStyle="Normal"/>
    <tableColumn id="1045" xr3:uid="{EE4934B9-5FD0-4E0E-B354-BD095A055DCC}" name="Column1021" dataCellStyle="Normal"/>
    <tableColumn id="1046" xr3:uid="{279F14A5-8D27-4B03-AB2F-8C5D07BEEBF1}" name="Column1022" dataCellStyle="Normal"/>
    <tableColumn id="1047" xr3:uid="{F48EA2B3-4A82-4928-A35A-2CFA3B18C737}" name="Column1023" dataCellStyle="Normal"/>
    <tableColumn id="1048" xr3:uid="{46B61D8A-E0FE-4875-A68E-34D4E8292049}" name="Column1024" dataCellStyle="Normal"/>
    <tableColumn id="1049" xr3:uid="{C014BC71-8243-4954-B721-A51981C96842}" name="Column1025" dataCellStyle="Normal"/>
    <tableColumn id="1050" xr3:uid="{0D58A8F8-82A1-4688-8BA4-1BC924049DEA}" name="Column1026" dataCellStyle="Normal"/>
    <tableColumn id="1051" xr3:uid="{6443CF63-F2E2-4381-B0FF-15BE49723527}" name="Column1027" dataCellStyle="Normal"/>
    <tableColumn id="1052" xr3:uid="{3A5A500F-2154-4617-BB38-307258694D90}" name="Column1028" dataCellStyle="Normal"/>
    <tableColumn id="1053" xr3:uid="{94FC656F-8C13-49B5-95C0-2C3551E06F0F}" name="Column1029" dataCellStyle="Normal"/>
    <tableColumn id="1054" xr3:uid="{03119EF9-D6C6-48A3-860C-1FF4C50B7526}" name="Column1030" dataCellStyle="Normal"/>
    <tableColumn id="1055" xr3:uid="{FBB43A34-A622-4388-8B73-D9EC7E69894D}" name="Column1031" dataCellStyle="Normal"/>
    <tableColumn id="1056" xr3:uid="{39239386-3DA2-4931-B156-BA82A7A09163}" name="Column1032" dataCellStyle="Normal"/>
    <tableColumn id="1057" xr3:uid="{B5E5077A-51A5-425E-9794-64B984E7629B}" name="Column1033" dataCellStyle="Normal"/>
    <tableColumn id="1058" xr3:uid="{5A5F40E0-D123-4791-98A5-CCA03E99BB2B}" name="Column1034" dataCellStyle="Normal"/>
    <tableColumn id="1059" xr3:uid="{402ABF5C-0B15-4302-A4DA-35184A2FD07A}" name="Column1035" dataCellStyle="Normal"/>
    <tableColumn id="1060" xr3:uid="{65210B76-4F30-4A8E-99E2-79BFF5CC7967}" name="Column1036" dataCellStyle="Normal"/>
    <tableColumn id="1061" xr3:uid="{8F061F9A-C45B-4D92-81CC-4AA9A4B8DC25}" name="Column1037" dataCellStyle="Normal"/>
    <tableColumn id="1062" xr3:uid="{3043A26C-50FF-406E-B737-CA019C7A6F92}" name="Column1038" dataCellStyle="Normal"/>
    <tableColumn id="1063" xr3:uid="{7DE90020-321C-40B3-8AE6-4D3E4C8A0F58}" name="Column1039" dataCellStyle="Normal"/>
    <tableColumn id="1064" xr3:uid="{BBDAE2CE-CB9A-4824-BF2C-399CA7118212}" name="Column1040" dataCellStyle="Normal"/>
    <tableColumn id="1065" xr3:uid="{1594E92D-07DE-4AD2-BD58-72C617FAF96B}" name="Column1041" dataCellStyle="Normal"/>
    <tableColumn id="1066" xr3:uid="{B03196EE-6A6F-4428-B150-101D225BA725}" name="Column1042" dataCellStyle="Normal"/>
    <tableColumn id="1067" xr3:uid="{07EF3B0F-8540-4387-A8F9-BF55293E264F}" name="Column1043" dataCellStyle="Normal"/>
    <tableColumn id="1068" xr3:uid="{87E7B064-C0CD-4C11-BA84-C0D70B94BB91}" name="Column1044" dataCellStyle="Normal"/>
    <tableColumn id="1069" xr3:uid="{4CB4CD8C-8B48-4049-8EEE-863C8BE82994}" name="Column1045" dataCellStyle="Normal"/>
    <tableColumn id="1070" xr3:uid="{28BB81FB-0380-4C6F-B99B-209D6DEE2374}" name="Column1046" dataCellStyle="Normal"/>
    <tableColumn id="1071" xr3:uid="{A2A22987-7B79-4DB1-B1F1-BDC4B1044641}" name="Column1047" dataCellStyle="Normal"/>
    <tableColumn id="1072" xr3:uid="{F2791217-8F2A-4878-96E9-AE282071083F}" name="Column1048" dataCellStyle="Normal"/>
    <tableColumn id="1073" xr3:uid="{3B4CC299-A207-4AEF-B55B-7E0F8CA80066}" name="Column1049" dataCellStyle="Normal"/>
    <tableColumn id="1074" xr3:uid="{54F12469-BC72-4740-A77C-0D5B2884CC6F}" name="Column1050" dataCellStyle="Normal"/>
    <tableColumn id="1075" xr3:uid="{DD1E6BD7-79CD-4CC7-828C-C94982A5E055}" name="Column1051" dataCellStyle="Normal"/>
    <tableColumn id="1076" xr3:uid="{11F5D448-0D10-4024-8795-3A2B1BF77B76}" name="Column1052" dataCellStyle="Normal"/>
    <tableColumn id="1077" xr3:uid="{C3B329EF-C704-4B2C-A9AA-BCEB40D4C57F}" name="Column1053" dataCellStyle="Normal"/>
    <tableColumn id="1078" xr3:uid="{4E2FECCF-AA2D-4C61-800D-6278F25707E8}" name="Column1054" dataCellStyle="Normal"/>
    <tableColumn id="1079" xr3:uid="{38226CE8-934B-4B38-9992-34040F42DB06}" name="Column1055" dataCellStyle="Normal"/>
    <tableColumn id="1080" xr3:uid="{5E85F465-839B-48D6-8094-41FF5B5A8617}" name="Column1056" dataCellStyle="Normal"/>
    <tableColumn id="1081" xr3:uid="{EE535BB0-2145-4B4E-BAA8-DD11899DF1E4}" name="Column1057" dataCellStyle="Normal"/>
    <tableColumn id="1082" xr3:uid="{6784C4CA-0296-4BD2-BCA9-9618D747DC8E}" name="Column1058" dataCellStyle="Normal"/>
    <tableColumn id="1083" xr3:uid="{D39526CF-4E6C-48DA-8365-11F0C0DF2CFE}" name="Column1059" dataCellStyle="Normal"/>
    <tableColumn id="1084" xr3:uid="{F37407CC-64C6-4911-BB5C-212439ABA52A}" name="Column1060" dataCellStyle="Normal"/>
    <tableColumn id="1085" xr3:uid="{F0566EF6-1633-4278-B631-8F7369BFFD4B}" name="Column1061" dataCellStyle="Normal"/>
    <tableColumn id="1086" xr3:uid="{1DC34C76-E828-44E1-84D4-EEBEBFE68325}" name="Column1062" dataCellStyle="Normal"/>
    <tableColumn id="1087" xr3:uid="{3958793C-2A71-42BF-B7D7-467015A82E63}" name="Column1063" dataCellStyle="Normal"/>
    <tableColumn id="1088" xr3:uid="{19E14C06-F4E7-4D1E-8B0B-95A05F5907F2}" name="Column1064" dataCellStyle="Normal"/>
    <tableColumn id="1089" xr3:uid="{EBF5083A-6D8A-4DDE-9030-C03BF57F8458}" name="Column1065" dataCellStyle="Normal"/>
    <tableColumn id="1090" xr3:uid="{BE4B4D60-F48D-4293-89E6-A0B79CE4F5BA}" name="Column1066" dataCellStyle="Normal"/>
    <tableColumn id="1091" xr3:uid="{F5EE7CD7-76E2-427A-9562-DF5AB03B29D7}" name="Column1067" dataCellStyle="Normal"/>
    <tableColumn id="1092" xr3:uid="{B08BB8A6-5828-4B20-8708-885A70AC2034}" name="Column1068" dataCellStyle="Normal"/>
    <tableColumn id="1093" xr3:uid="{72FD0E76-C601-4F97-9C20-AC43E3895A2D}" name="Column1069" dataCellStyle="Normal"/>
    <tableColumn id="1094" xr3:uid="{3131423A-B693-4B6F-970C-7D2B39069AFD}" name="Column1070" dataCellStyle="Normal"/>
    <tableColumn id="1095" xr3:uid="{4B27DE50-9573-4168-B54A-BD445EED8859}" name="Column1071" dataCellStyle="Normal"/>
    <tableColumn id="1096" xr3:uid="{7B0367A7-41C3-4A9A-8F0F-0F26540B5D99}" name="Column1072" dataCellStyle="Normal"/>
    <tableColumn id="1097" xr3:uid="{F7BD78B9-3343-427C-868C-F823B18644C4}" name="Column1073" dataCellStyle="Normal"/>
    <tableColumn id="1098" xr3:uid="{52AFF430-8472-439C-903D-D608D9C371D8}" name="Column1074" dataCellStyle="Normal"/>
    <tableColumn id="1099" xr3:uid="{C577454D-09DA-43E3-A106-637E86AFF9E3}" name="Column1075" dataCellStyle="Normal"/>
    <tableColumn id="1100" xr3:uid="{AACAB855-E9C2-4F54-9762-8375D2481D8F}" name="Column1076" dataCellStyle="Normal"/>
    <tableColumn id="1101" xr3:uid="{A0BE451A-CC02-463C-8220-83FE82136C69}" name="Column1077" dataCellStyle="Normal"/>
    <tableColumn id="1102" xr3:uid="{F8928542-4AE3-476F-9CA0-DB11454E83B0}" name="Column1078" dataCellStyle="Normal"/>
    <tableColumn id="1103" xr3:uid="{E7520C9F-9CB5-47F3-85C9-435B4EF5519C}" name="Column1079" dataCellStyle="Normal"/>
    <tableColumn id="1104" xr3:uid="{6B5A71CE-A42B-41A9-BF6B-C826D530CE40}" name="Column1080" dataCellStyle="Normal"/>
    <tableColumn id="1105" xr3:uid="{E93F4AE2-553C-4626-83B2-2F39268EC2C0}" name="Column1081" dataCellStyle="Normal"/>
    <tableColumn id="1106" xr3:uid="{133C1B26-BAA8-4840-80FC-F93B2AE1D3FF}" name="Column1082" dataCellStyle="Normal"/>
    <tableColumn id="1107" xr3:uid="{CF85361A-3ABF-4334-ADFA-A128CE13EC79}" name="Column1083" dataCellStyle="Normal"/>
    <tableColumn id="1108" xr3:uid="{736D8AE6-E7E0-4889-A096-E243543CA54F}" name="Column1084" dataCellStyle="Normal"/>
    <tableColumn id="1109" xr3:uid="{ED1A82C6-262E-4D8D-9908-7EDB02861D1B}" name="Column1085" dataCellStyle="Normal"/>
    <tableColumn id="1110" xr3:uid="{044C7AE6-94F1-4DC2-A7CA-E09F7ED2145C}" name="Column1086" dataCellStyle="Normal"/>
    <tableColumn id="1111" xr3:uid="{6437CEFF-EB3F-4359-8AA4-3154D2967630}" name="Column1087" dataCellStyle="Normal"/>
    <tableColumn id="1112" xr3:uid="{E461F192-E79A-4737-A8ED-59393CC71770}" name="Column1088" dataCellStyle="Normal"/>
    <tableColumn id="1113" xr3:uid="{B0C6DF4C-838D-491D-B7FF-94AD6590E938}" name="Column1089" dataCellStyle="Normal"/>
    <tableColumn id="1114" xr3:uid="{0E0B3310-F53D-42F9-A6FC-45360008AC86}" name="Column1090" dataCellStyle="Normal"/>
    <tableColumn id="1115" xr3:uid="{CD629A8A-036A-4D84-89DF-EF605A19DF16}" name="Column1091" dataCellStyle="Normal"/>
    <tableColumn id="1116" xr3:uid="{95CDF9D6-CAB0-4DE0-A767-12EE1EA742EB}" name="Column1092" dataCellStyle="Normal"/>
    <tableColumn id="1117" xr3:uid="{410C6281-3CD3-47CD-8A3F-622074FA808F}" name="Column1093" dataCellStyle="Normal"/>
    <tableColumn id="1118" xr3:uid="{09491F84-7500-4CAC-913C-CAF88F281C22}" name="Column1094" dataCellStyle="Normal"/>
    <tableColumn id="1119" xr3:uid="{3D824876-D831-4DFC-9E8C-ACEF723B5A91}" name="Column1095" dataCellStyle="Normal"/>
    <tableColumn id="1120" xr3:uid="{2A0D05F1-89E3-44A0-9DCE-877B25ED8848}" name="Column1096" dataCellStyle="Normal"/>
    <tableColumn id="1121" xr3:uid="{32914325-2708-48CE-AA38-C87090540561}" name="Column1097" dataCellStyle="Normal"/>
    <tableColumn id="1122" xr3:uid="{E9E58351-0B0C-4AE8-9734-E1CEE1FFBA1C}" name="Column1098" dataCellStyle="Normal"/>
    <tableColumn id="1123" xr3:uid="{6EF58F41-38AB-4ECC-AA10-34868F14FBA3}" name="Column1099" dataCellStyle="Normal"/>
    <tableColumn id="1124" xr3:uid="{F699B95B-4423-42ED-ACD4-BCE6A431DE8E}" name="Column1100" dataCellStyle="Normal"/>
    <tableColumn id="1125" xr3:uid="{2852A1AC-1CEE-4898-834D-5193862F5BED}" name="Column1101" dataCellStyle="Normal"/>
    <tableColumn id="1126" xr3:uid="{09AB623F-F7BA-4694-9AAC-D67C057083B4}" name="Column1102" dataCellStyle="Normal"/>
    <tableColumn id="1127" xr3:uid="{4E5F6DEB-4AF2-4E34-BFFA-E47EB0BB0E71}" name="Column1103" dataCellStyle="Normal"/>
    <tableColumn id="1128" xr3:uid="{6FAA106D-3BF1-4A4A-9837-9AD40B1FE4A5}" name="Column1104" dataCellStyle="Normal"/>
    <tableColumn id="1129" xr3:uid="{8982B614-0FAE-4054-B1EF-174EED2A7626}" name="Column1105" dataCellStyle="Normal"/>
    <tableColumn id="1130" xr3:uid="{E5129D55-6FE3-4F30-8080-0C7756B8C34D}" name="Column1106" dataCellStyle="Normal"/>
    <tableColumn id="1131" xr3:uid="{3E3C5BDE-5520-4282-8464-E4DF5C29CBF7}" name="Column1107" dataCellStyle="Normal"/>
    <tableColumn id="1132" xr3:uid="{C7108F14-D816-409B-AB83-6C0670F2B232}" name="Column1108" dataCellStyle="Normal"/>
    <tableColumn id="1133" xr3:uid="{34E46F67-97DE-40B3-8F8F-E9425D118E38}" name="Column1109" dataCellStyle="Normal"/>
    <tableColumn id="1134" xr3:uid="{90D6E2DE-F325-4A0A-8FC9-1095103D886B}" name="Column1110" dataCellStyle="Normal"/>
    <tableColumn id="1135" xr3:uid="{584BA8BC-0101-4EFD-94CC-51298B6410BF}" name="Column1111" dataCellStyle="Normal"/>
    <tableColumn id="1136" xr3:uid="{C06F0B6E-A90D-4DD7-A2E4-84221CB1B75A}" name="Column1112" dataCellStyle="Normal"/>
    <tableColumn id="1137" xr3:uid="{7BC51392-C6C2-4F30-A8AD-F936C3CC8F8F}" name="Column1113" dataCellStyle="Normal"/>
    <tableColumn id="1138" xr3:uid="{DB6DAF6C-F4CD-4ACD-9086-85975A7C8CC7}" name="Column1114" dataCellStyle="Normal"/>
    <tableColumn id="1139" xr3:uid="{2E16201E-9E2C-4CBF-89B0-8665424D1F91}" name="Column1115" dataCellStyle="Normal"/>
    <tableColumn id="1140" xr3:uid="{5901A12F-9D88-4901-B6ED-22CD81822B48}" name="Column1116" dataCellStyle="Normal"/>
    <tableColumn id="1141" xr3:uid="{47C465DF-7716-406B-91CE-CD72AC95780D}" name="Column1117" dataCellStyle="Normal"/>
    <tableColumn id="1142" xr3:uid="{A04F5E68-618A-4D51-8C60-8C9543EB95EB}" name="Column1118" dataCellStyle="Normal"/>
    <tableColumn id="1143" xr3:uid="{D3FAF9B7-F28B-4AA0-B192-DE65C55DA8A0}" name="Column1119" dataCellStyle="Normal"/>
    <tableColumn id="1144" xr3:uid="{17A16C23-0B60-4543-B7B0-5A21DF816114}" name="Column1120" dataCellStyle="Normal"/>
    <tableColumn id="1145" xr3:uid="{08FFE152-FA92-4FB1-8C38-129BBB1EF3FC}" name="Column1121" dataCellStyle="Normal"/>
    <tableColumn id="1146" xr3:uid="{4B7594A5-780B-42C0-9E94-82C4CD5BBFA7}" name="Column1122" dataCellStyle="Normal"/>
    <tableColumn id="1147" xr3:uid="{FBFC99A8-B10C-47D2-90B5-163618310247}" name="Column1123" dataCellStyle="Normal"/>
    <tableColumn id="1148" xr3:uid="{11F86A9B-1462-40C3-9806-B4BF030A7D22}" name="Column1124" dataCellStyle="Normal"/>
    <tableColumn id="1149" xr3:uid="{E08B24FC-00CD-42A4-A447-D2C4E4A217C6}" name="Column1125" dataCellStyle="Normal"/>
    <tableColumn id="1150" xr3:uid="{2A8644EB-97A4-4160-B1AA-011CDE752286}" name="Column1126" dataCellStyle="Normal"/>
    <tableColumn id="1151" xr3:uid="{7036EE02-E110-4ECB-8052-E1A877235804}" name="Column1127" dataCellStyle="Normal"/>
    <tableColumn id="1152" xr3:uid="{09745B06-4CF4-4E33-BD03-5BAEF995242F}" name="Column1128" dataCellStyle="Normal"/>
    <tableColumn id="1153" xr3:uid="{022A5AD4-EE92-4BAA-9EC3-18BDCECBE639}" name="Column1129" dataCellStyle="Normal"/>
    <tableColumn id="1154" xr3:uid="{6F795744-0AE6-41BF-86B5-DCE414D03FA7}" name="Column1130" dataCellStyle="Normal"/>
    <tableColumn id="1155" xr3:uid="{C73B77B4-FDD3-499B-B1A8-137715DF987D}" name="Column1131" dataCellStyle="Normal"/>
    <tableColumn id="1156" xr3:uid="{ED4CD230-9371-4AD6-AF78-70C76A579ADC}" name="Column1132" dataCellStyle="Normal"/>
    <tableColumn id="1157" xr3:uid="{26CB4DE7-FBE5-4571-B0DE-AFDE5E1FE8FE}" name="Column1133" dataCellStyle="Normal"/>
    <tableColumn id="1158" xr3:uid="{CBAE10D1-3DCA-4860-A034-084AE9A3F006}" name="Column1134" dataCellStyle="Normal"/>
    <tableColumn id="1159" xr3:uid="{7D96946E-42BD-4106-8B0F-70D86A723708}" name="Column1135" dataCellStyle="Normal"/>
    <tableColumn id="1160" xr3:uid="{46FAD790-16FA-45D1-AB42-52B8CA1A7D60}" name="Column1136" dataCellStyle="Normal"/>
    <tableColumn id="1161" xr3:uid="{8B58F142-2AB0-4913-BF85-605395041DCF}" name="Column1137" dataCellStyle="Normal"/>
    <tableColumn id="1162" xr3:uid="{A6EDF728-1674-4757-BAB7-C5696C81BDD5}" name="Column1138" dataCellStyle="Normal"/>
    <tableColumn id="1163" xr3:uid="{987EFF04-CCB1-4B6E-AC40-D4EE429A8321}" name="Column1139" dataCellStyle="Normal"/>
    <tableColumn id="1164" xr3:uid="{DEBFC53A-A827-49C5-967A-41690947BD23}" name="Column1140" dataCellStyle="Normal"/>
    <tableColumn id="1165" xr3:uid="{99082A1D-150C-46B8-AC16-362DFE1AB65D}" name="Column1141" dataCellStyle="Normal"/>
    <tableColumn id="1166" xr3:uid="{4EFC776E-A16D-4FCC-8B2B-09B810C77A80}" name="Column1142" dataCellStyle="Normal"/>
    <tableColumn id="1167" xr3:uid="{23C3E5CC-22C7-4384-9B7C-C31946034770}" name="Column1143" dataCellStyle="Normal"/>
    <tableColumn id="1168" xr3:uid="{D11DB15A-FFC2-40C0-8B02-E53A43409D48}" name="Column1144" dataCellStyle="Normal"/>
    <tableColumn id="1169" xr3:uid="{AA4926C0-CA22-4BA8-A187-34DDB92C5A73}" name="Column1145" dataCellStyle="Normal"/>
    <tableColumn id="1170" xr3:uid="{C42AF3D2-C148-4AB4-873D-D53A54AA63F5}" name="Column1146" dataCellStyle="Normal"/>
    <tableColumn id="1171" xr3:uid="{52FFA0E3-45DA-4B30-9164-DE43ABAFA76F}" name="Column1147" dataCellStyle="Normal"/>
    <tableColumn id="1172" xr3:uid="{2F9FA878-B48B-4D04-847E-27C3981A07C4}" name="Column1148" dataCellStyle="Normal"/>
    <tableColumn id="1173" xr3:uid="{1768065A-72BA-4934-8FC2-9671CBEECC13}" name="Column1149" dataCellStyle="Normal"/>
    <tableColumn id="1174" xr3:uid="{DE0FB46A-85CC-462C-A03C-D95E12CA4E1B}" name="Column1150" dataCellStyle="Normal"/>
    <tableColumn id="1175" xr3:uid="{6EF2CB43-2FF8-4061-9630-33F8FBC44864}" name="Column1151" dataCellStyle="Normal"/>
    <tableColumn id="1176" xr3:uid="{061EBFEA-6D00-4539-8206-CF83F9631E95}" name="Column1152" dataCellStyle="Normal"/>
    <tableColumn id="1177" xr3:uid="{650EC327-2E6D-40DB-9F67-2522AB97B168}" name="Column1153" dataCellStyle="Normal"/>
    <tableColumn id="1178" xr3:uid="{12CB4239-64CD-490A-92C8-0DD1C41C4F2A}" name="Column1154" dataCellStyle="Normal"/>
    <tableColumn id="1179" xr3:uid="{83A4492A-E922-44FB-B5A4-05B2DB690241}" name="Column1155" dataCellStyle="Normal"/>
    <tableColumn id="1180" xr3:uid="{04B0CF94-63BA-4D28-83AC-F56A2D36F307}" name="Column1156" dataCellStyle="Normal"/>
    <tableColumn id="1181" xr3:uid="{4221C166-2EA7-49CC-BF72-69DA538E9A2C}" name="Column1157" dataCellStyle="Normal"/>
    <tableColumn id="1182" xr3:uid="{107CBD2D-3195-4720-A468-BBF8E3FD6392}" name="Column1158" dataCellStyle="Normal"/>
    <tableColumn id="1183" xr3:uid="{B9E98DBD-8A53-47C4-B8A1-AD260E1D51D7}" name="Column1159" dataCellStyle="Normal"/>
    <tableColumn id="1184" xr3:uid="{D47E62C4-AD51-46F8-8250-353523287BD1}" name="Column1160" dataCellStyle="Normal"/>
    <tableColumn id="1185" xr3:uid="{A9D984B0-B40F-4413-8ADC-CD461868C2AA}" name="Column1161" dataCellStyle="Normal"/>
    <tableColumn id="1186" xr3:uid="{50F2E3D8-5734-4CF9-A7BC-95433747A800}" name="Column1162" dataCellStyle="Normal"/>
    <tableColumn id="1187" xr3:uid="{6A88CE62-626C-49A1-BA2E-A99CB091446F}" name="Column1163" dataCellStyle="Normal"/>
    <tableColumn id="1188" xr3:uid="{577210F5-71B0-4195-A322-749AD314F509}" name="Column1164" dataCellStyle="Normal"/>
    <tableColumn id="1189" xr3:uid="{96D612D0-80D2-473B-A224-59724B6E66CE}" name="Column1165" dataCellStyle="Normal"/>
    <tableColumn id="1190" xr3:uid="{25CF8C05-B88C-4B80-AA5B-81126BB93026}" name="Column1166" dataCellStyle="Normal"/>
    <tableColumn id="1191" xr3:uid="{9551B642-5C8E-4451-B6D6-D200BE1327EB}" name="Column1167" dataCellStyle="Normal"/>
    <tableColumn id="1192" xr3:uid="{0E925084-9B2F-4414-8656-5A41816A4DF4}" name="Column1168" dataCellStyle="Normal"/>
    <tableColumn id="1193" xr3:uid="{89D42A78-6520-4317-AF28-DCCD8A539CD7}" name="Column1169" dataCellStyle="Normal"/>
    <tableColumn id="1194" xr3:uid="{50E8BE89-EAAF-4915-BFB7-5D4480832327}" name="Column1170" dataCellStyle="Normal"/>
    <tableColumn id="1195" xr3:uid="{A6390DFD-FF6C-4179-97D3-8B12781A0B24}" name="Column1171" dataCellStyle="Normal"/>
    <tableColumn id="1196" xr3:uid="{388F0594-A24C-4328-BED1-0F726DB04875}" name="Column1172" dataCellStyle="Normal"/>
    <tableColumn id="1197" xr3:uid="{C3586E92-72ED-4AF9-B862-4AE610D5B647}" name="Column1173" dataCellStyle="Normal"/>
    <tableColumn id="1198" xr3:uid="{8EF2E411-B140-4E14-A9B4-C9C252F64DA8}" name="Column1174" dataCellStyle="Normal"/>
    <tableColumn id="1199" xr3:uid="{7DAA3845-AE35-468D-9420-19379D57C3C1}" name="Column1175" dataCellStyle="Normal"/>
    <tableColumn id="1200" xr3:uid="{FD6CC745-7E74-40DE-8582-091CD91BFB46}" name="Column1176" dataCellStyle="Normal"/>
    <tableColumn id="1201" xr3:uid="{092BA069-EBB8-4595-B524-C660146ACD4E}" name="Column1177" dataCellStyle="Normal"/>
    <tableColumn id="1202" xr3:uid="{406E6394-60A6-45D6-ADE5-E7C05DCACE8B}" name="Column1178" dataCellStyle="Normal"/>
    <tableColumn id="1203" xr3:uid="{3355E9EE-D817-4FB8-80CA-1E70F49E225F}" name="Column1179" dataCellStyle="Normal"/>
    <tableColumn id="1204" xr3:uid="{58AD2B1E-34EC-409F-8E9E-7F5D1322EE7F}" name="Column1180" dataCellStyle="Normal"/>
    <tableColumn id="1205" xr3:uid="{A2D4D836-07DE-4DB8-BF4D-346814759CAC}" name="Column1181" dataCellStyle="Normal"/>
    <tableColumn id="1206" xr3:uid="{B4F7E664-7F3E-4FE6-9D48-4391DA7BD5B7}" name="Column1182" dataCellStyle="Normal"/>
    <tableColumn id="1207" xr3:uid="{38398E51-B8B4-4704-9A8F-0FAACAC66F91}" name="Column1183" dataCellStyle="Normal"/>
    <tableColumn id="1208" xr3:uid="{6008CD2C-A2B0-4B26-8832-4915B94E7B45}" name="Column1184" dataCellStyle="Normal"/>
    <tableColumn id="1209" xr3:uid="{69C5E571-4E56-4747-897F-ADD6275D4C35}" name="Column1185" dataCellStyle="Normal"/>
    <tableColumn id="1210" xr3:uid="{DD48C8D5-363F-4ED8-A2A0-5869EB7483A1}" name="Column1186" dataCellStyle="Normal"/>
    <tableColumn id="1211" xr3:uid="{F6C64FE6-5B4E-45AF-8765-E46117A9B422}" name="Column1187" dataCellStyle="Normal"/>
    <tableColumn id="1212" xr3:uid="{CF46849F-A0BB-4A84-8C2B-6132F250E68A}" name="Column1188" dataCellStyle="Normal"/>
    <tableColumn id="1213" xr3:uid="{43D795C4-2A72-43F9-857C-104CF6049686}" name="Column1189" dataCellStyle="Normal"/>
    <tableColumn id="1214" xr3:uid="{15998586-85F1-4032-B859-D8CBED474B20}" name="Column1190" dataCellStyle="Normal"/>
    <tableColumn id="1215" xr3:uid="{9A63D6F6-6B7E-490F-AC0F-071C837B0511}" name="Column1191" dataCellStyle="Normal"/>
    <tableColumn id="1216" xr3:uid="{679C6F1B-528B-4C93-BA51-ADC08E31CE63}" name="Column1192" dataCellStyle="Normal"/>
    <tableColumn id="1217" xr3:uid="{9ED64076-2288-4CDB-8DAE-35D20D85FB5E}" name="Column1193" dataCellStyle="Normal"/>
    <tableColumn id="1218" xr3:uid="{4BAF68E6-0362-452A-B5D9-871230AFE8F0}" name="Column1194" dataCellStyle="Normal"/>
    <tableColumn id="1219" xr3:uid="{18A2AA79-2A9C-49B7-B449-5B1C53A1EEE0}" name="Column1195" dataCellStyle="Normal"/>
    <tableColumn id="1220" xr3:uid="{510C933B-C1B5-4E36-B688-8240D2604E63}" name="Column1196" dataCellStyle="Normal"/>
    <tableColumn id="1221" xr3:uid="{CB6E14EC-7A8C-4B60-A42B-BBD95637FB18}" name="Column1197" dataCellStyle="Normal"/>
    <tableColumn id="1222" xr3:uid="{733CBFD6-B38E-4C25-8888-026AF379CC18}" name="Column1198" dataCellStyle="Normal"/>
    <tableColumn id="1223" xr3:uid="{6DED8A41-A53A-4509-921B-F4B493B398E8}" name="Column1199" dataCellStyle="Normal"/>
    <tableColumn id="1224" xr3:uid="{14C1E5FB-D8EB-4AE6-8DF6-9874C440A728}" name="Column1200" dataCellStyle="Normal"/>
    <tableColumn id="1225" xr3:uid="{9A01FE64-865C-46F8-B97E-C2867A64FA37}" name="Column1201" dataCellStyle="Normal"/>
    <tableColumn id="1226" xr3:uid="{112E04C8-F646-4D11-B7C7-84800C8D6844}" name="Column1202" dataCellStyle="Normal"/>
    <tableColumn id="1227" xr3:uid="{F681315D-4AE3-4CCA-A28F-0A4616B83867}" name="Column1203" dataCellStyle="Normal"/>
    <tableColumn id="1228" xr3:uid="{332778F9-9E18-4C18-A1C8-D7CA38AF0F3D}" name="Column1204" dataCellStyle="Normal"/>
    <tableColumn id="1229" xr3:uid="{151A1A5A-DEB1-4750-AB9E-396D8CCBA088}" name="Column1205" dataCellStyle="Normal"/>
    <tableColumn id="1230" xr3:uid="{C6AE53A3-C63E-472A-878C-F22CB72D3DD0}" name="Column1206" dataCellStyle="Normal"/>
    <tableColumn id="1231" xr3:uid="{524F3341-1923-4425-9E53-EF2C8C2FB421}" name="Column1207" dataCellStyle="Normal"/>
    <tableColumn id="1232" xr3:uid="{6FFAB926-8C86-4E0F-894A-9F9ED875BEEC}" name="Column1208" dataCellStyle="Normal"/>
    <tableColumn id="1233" xr3:uid="{2A869746-FB0E-4EBB-A1DE-334A2F2116B7}" name="Column1209" dataCellStyle="Normal"/>
    <tableColumn id="1234" xr3:uid="{5994B66D-1308-4345-8598-CD7A19E9C659}" name="Column1210" dataCellStyle="Normal"/>
    <tableColumn id="1235" xr3:uid="{1C7572BD-5E66-494C-B8B3-FF196BDF64E6}" name="Column1211" dataCellStyle="Normal"/>
    <tableColumn id="1236" xr3:uid="{AE4688AC-8DA5-4FB6-8046-D19414E4FAD2}" name="Column1212" dataCellStyle="Normal"/>
    <tableColumn id="1237" xr3:uid="{0AAF6046-DFEC-4CAE-A1D2-431DD201313A}" name="Column1213" dataCellStyle="Normal"/>
    <tableColumn id="1238" xr3:uid="{6E9641A5-4C68-4CAF-9319-3E3AD6771924}" name="Column1214" dataCellStyle="Normal"/>
    <tableColumn id="1239" xr3:uid="{729006B1-8DE0-488D-9DB4-4E3BE1B237BD}" name="Column1215" dataCellStyle="Normal"/>
    <tableColumn id="1240" xr3:uid="{B702DCBA-0F4A-4F78-A68C-3C1CD82177E1}" name="Column1216" dataCellStyle="Normal"/>
    <tableColumn id="1241" xr3:uid="{E27C3148-C082-4848-A9D6-D141826FB772}" name="Column1217" dataCellStyle="Normal"/>
    <tableColumn id="1242" xr3:uid="{0FFE7E99-7AA7-4EE6-B92B-16D35347CDE1}" name="Column1218" dataCellStyle="Normal"/>
    <tableColumn id="1243" xr3:uid="{87DB205E-E521-428E-8F29-3F6B1A0C4129}" name="Column1219" dataCellStyle="Normal"/>
    <tableColumn id="1244" xr3:uid="{400CC389-F0A8-4D82-84F3-CAD963097486}" name="Column1220" dataCellStyle="Normal"/>
    <tableColumn id="1245" xr3:uid="{CD1488E3-37E0-43AE-81C8-4D72572117F0}" name="Column1221" dataCellStyle="Normal"/>
    <tableColumn id="1246" xr3:uid="{0DF96EEE-AEAE-4CD4-98E4-9E1A761838AA}" name="Column1222" dataCellStyle="Normal"/>
    <tableColumn id="1247" xr3:uid="{84C8470B-9C1B-4557-A632-A23A0B8EE558}" name="Column1223" dataCellStyle="Normal"/>
    <tableColumn id="1248" xr3:uid="{652D775D-D448-4232-8408-3515F86311FC}" name="Column1224" dataCellStyle="Normal"/>
    <tableColumn id="1249" xr3:uid="{2CCAE7DF-025A-4848-9D5E-8522BDF02B66}" name="Column1225" dataCellStyle="Normal"/>
    <tableColumn id="1250" xr3:uid="{280A6442-1A35-4B10-A4B2-0BFF648416D4}" name="Column1226" dataCellStyle="Normal"/>
    <tableColumn id="1251" xr3:uid="{26BEAA2A-5D2E-45D4-BA16-7D7A206A3DB6}" name="Column1227" dataCellStyle="Normal"/>
    <tableColumn id="1252" xr3:uid="{004615CE-9E3C-442E-8DD0-0FF7B727F4D4}" name="Column1228" dataCellStyle="Normal"/>
    <tableColumn id="1253" xr3:uid="{081E1A02-499F-47D0-859D-9DF8E973A9FD}" name="Column1229" dataCellStyle="Normal"/>
    <tableColumn id="1254" xr3:uid="{4DD66824-23D9-4108-8680-8B19D07D8CDC}" name="Column1230" dataCellStyle="Normal"/>
    <tableColumn id="1255" xr3:uid="{3EC14EC2-0F3C-491D-858F-7BB2CCBE4EED}" name="Column1231" dataCellStyle="Normal"/>
    <tableColumn id="1256" xr3:uid="{093EBB23-45CD-4E35-AE64-3EFEBF9D34EB}" name="Column1232" dataCellStyle="Normal"/>
    <tableColumn id="1257" xr3:uid="{9C541FA6-C947-4E81-A38F-37EC793F4B5D}" name="Column1233" dataCellStyle="Normal"/>
    <tableColumn id="1258" xr3:uid="{FD747359-DE4A-4883-A1C1-78970168E399}" name="Column1234" dataCellStyle="Normal"/>
    <tableColumn id="1259" xr3:uid="{6DEC2FE4-B402-487E-879E-6F726E0B6EE4}" name="Column1235" dataCellStyle="Normal"/>
    <tableColumn id="1260" xr3:uid="{70D0D8AE-5D4B-4CC3-90E9-9020B1A5C36C}" name="Column1236" dataCellStyle="Normal"/>
    <tableColumn id="1261" xr3:uid="{99A9EABB-2053-4598-8F8C-65DFCF0D1CC9}" name="Column1237" dataCellStyle="Normal"/>
    <tableColumn id="1262" xr3:uid="{3DAF90F8-4433-462D-A051-2878A34C554B}" name="Column1238" dataCellStyle="Normal"/>
    <tableColumn id="1263" xr3:uid="{C51A2192-2723-4C4A-91E3-D360944AD93E}" name="Column1239" dataCellStyle="Normal"/>
    <tableColumn id="1264" xr3:uid="{F1D27FA5-C4EB-42A9-B573-3C5D3A3AA545}" name="Column1240" dataCellStyle="Normal"/>
    <tableColumn id="1265" xr3:uid="{4E1011E6-1189-496B-AF15-F0E081B86EF8}" name="Column1241" dataCellStyle="Normal"/>
    <tableColumn id="1266" xr3:uid="{A4A3836F-722A-4543-B870-7B75F8FC9473}" name="Column1242" dataCellStyle="Normal"/>
    <tableColumn id="1267" xr3:uid="{594561AC-CC0F-4CA7-BC66-F1512D0B3C55}" name="Column1243" dataCellStyle="Normal"/>
    <tableColumn id="1268" xr3:uid="{3E5327FC-50FB-4374-ACAF-3826922B492C}" name="Column1244" dataCellStyle="Normal"/>
    <tableColumn id="1269" xr3:uid="{CDD0B64D-BA82-4722-97DD-D88183B21596}" name="Column1245" dataCellStyle="Normal"/>
    <tableColumn id="1270" xr3:uid="{69437A35-25A5-4338-B6A5-79D29DAB36B9}" name="Column1246" dataCellStyle="Normal"/>
    <tableColumn id="1271" xr3:uid="{383C646D-1326-4A7E-9B21-58A0F32CAE3E}" name="Column1247" dataCellStyle="Normal"/>
    <tableColumn id="1272" xr3:uid="{6ADA21A6-BA03-4620-A773-F103A64720AE}" name="Column1248" dataCellStyle="Normal"/>
    <tableColumn id="1273" xr3:uid="{1E43C567-5906-4C13-A90E-307B3BFE3EEF}" name="Column1249" dataCellStyle="Normal"/>
    <tableColumn id="1274" xr3:uid="{A044EAF3-60CA-4082-A3BC-307A15714176}" name="Column1250" dataCellStyle="Normal"/>
    <tableColumn id="1275" xr3:uid="{F4D90700-F608-400D-9D0D-7AA590E92C6C}" name="Column1251" dataCellStyle="Normal"/>
    <tableColumn id="1276" xr3:uid="{3DECE8A4-6B5F-4D69-9A89-AF74D7526555}" name="Column1252" dataCellStyle="Normal"/>
    <tableColumn id="1277" xr3:uid="{A8ABB67F-0D12-45DB-BEC4-E3770E96E474}" name="Column1253" dataCellStyle="Normal"/>
    <tableColumn id="1278" xr3:uid="{5D80613E-C253-47FB-A6B0-1F6EA224F98F}" name="Column1254" dataCellStyle="Normal"/>
    <tableColumn id="1279" xr3:uid="{3D1A15E1-CABE-4679-A881-0D5B49FA8F04}" name="Column1255" dataCellStyle="Normal"/>
    <tableColumn id="1280" xr3:uid="{29127D9D-95F4-4223-9AFE-C09BB201F7EF}" name="Column1256" dataCellStyle="Normal"/>
    <tableColumn id="1281" xr3:uid="{7119AE38-5D90-4EF3-A187-8FCDF8BCE1CD}" name="Column1257" dataCellStyle="Normal"/>
    <tableColumn id="1282" xr3:uid="{15F3CC04-FB35-4C3D-B4EA-D415CF260C9D}" name="Column1258" dataCellStyle="Normal"/>
    <tableColumn id="1283" xr3:uid="{B7918C99-21DA-4445-8FFA-E151AF97BE09}" name="Column1259" dataCellStyle="Normal"/>
    <tableColumn id="1284" xr3:uid="{A524CA15-4F9C-4A77-9C75-B3C67312A0F3}" name="Column1260" dataCellStyle="Normal"/>
    <tableColumn id="1285" xr3:uid="{465648EE-34F0-4D08-92BF-E665289404A2}" name="Column1261" dataCellStyle="Normal"/>
    <tableColumn id="1286" xr3:uid="{04045098-CCDF-4DA2-85D2-25CEF4554D7B}" name="Column1262" dataCellStyle="Normal"/>
    <tableColumn id="1287" xr3:uid="{DCE09B38-4CF2-4B99-90C5-1731663BFD1D}" name="Column1263" dataCellStyle="Normal"/>
    <tableColumn id="1288" xr3:uid="{638FC524-45B7-4A62-B128-A2B55D55A702}" name="Column1264" dataCellStyle="Normal"/>
    <tableColumn id="1289" xr3:uid="{A64316E1-EC61-467C-8067-F2D9C6B32E1B}" name="Column1265" dataCellStyle="Normal"/>
    <tableColumn id="1290" xr3:uid="{5FEE7349-C4BB-45C8-8EE9-D0F3428AB2C9}" name="Column1266" dataCellStyle="Normal"/>
    <tableColumn id="1291" xr3:uid="{6D92DC25-0A6B-4180-811D-025CFB9C88C9}" name="Column1267" dataCellStyle="Normal"/>
    <tableColumn id="1292" xr3:uid="{2288FC11-9F40-46A3-98C1-60DEC93F6ACF}" name="Column1268" dataCellStyle="Normal"/>
    <tableColumn id="1293" xr3:uid="{6E8C0D38-A01C-4D5D-B2E3-61BFAD76999C}" name="Column1269" dataCellStyle="Normal"/>
    <tableColumn id="1294" xr3:uid="{80E4DF1C-7512-4A03-8F4C-4C47F645134F}" name="Column1270" dataCellStyle="Normal"/>
    <tableColumn id="1295" xr3:uid="{14966DA2-4568-4759-836D-EE86F80F1BBC}" name="Column1271" dataCellStyle="Normal"/>
    <tableColumn id="1296" xr3:uid="{8816F2DA-7BED-4F20-B05D-48DF8C07E4B7}" name="Column1272" dataCellStyle="Normal"/>
    <tableColumn id="1297" xr3:uid="{EA4690C2-BE8F-4AA1-ABB5-98406096EC7A}" name="Column1273" dataCellStyle="Normal"/>
    <tableColumn id="1298" xr3:uid="{2B8ACF14-72D3-4535-9601-D1C5F5595BC8}" name="Column1274" dataCellStyle="Normal"/>
    <tableColumn id="1299" xr3:uid="{95CD38E3-4189-4129-A8B1-171EB233296F}" name="Column1275" dataCellStyle="Normal"/>
    <tableColumn id="1300" xr3:uid="{8AE538BE-3799-414D-9558-42E344273E76}" name="Column1276" dataCellStyle="Normal"/>
    <tableColumn id="1301" xr3:uid="{3992F6FF-2640-40C7-8641-50F39380EE93}" name="Column1277" dataCellStyle="Normal"/>
    <tableColumn id="1302" xr3:uid="{7BE82A43-93CF-4099-A1FD-D29A77096B90}" name="Column1278" dataCellStyle="Normal"/>
    <tableColumn id="1303" xr3:uid="{7B0338F6-21F5-42DB-9EA0-7BFFAA341914}" name="Column1279" dataCellStyle="Normal"/>
    <tableColumn id="1304" xr3:uid="{7257A15C-93CA-4FF7-A9A1-512763BB35FB}" name="Column1280" dataCellStyle="Normal"/>
    <tableColumn id="1305" xr3:uid="{21B9582A-601B-473E-919A-550DBFA46229}" name="Column1281" dataCellStyle="Normal"/>
    <tableColumn id="1306" xr3:uid="{8504DBE8-4690-4CF4-AFAA-B6EDD0A910AA}" name="Column1282" dataCellStyle="Normal"/>
    <tableColumn id="1307" xr3:uid="{16653CED-6082-4E3E-B68B-2D5DD83A600C}" name="Column1283" dataCellStyle="Normal"/>
    <tableColumn id="1308" xr3:uid="{2CAFF067-FAB9-4E0D-84C6-E5912898BDA2}" name="Column1284" dataCellStyle="Normal"/>
    <tableColumn id="1309" xr3:uid="{434BB820-4E5C-449C-8F2E-E862BFC5A924}" name="Column1285" dataCellStyle="Normal"/>
    <tableColumn id="1310" xr3:uid="{1034C0C7-8173-4664-925E-4AB7669BB12E}" name="Column1286" dataCellStyle="Normal"/>
    <tableColumn id="1311" xr3:uid="{0AFE277A-4A98-4069-8433-99CF9E1F2CC8}" name="Column1287" dataCellStyle="Normal"/>
    <tableColumn id="1312" xr3:uid="{A5CD1FE1-E926-45D7-B75D-136F1C7381C8}" name="Column1288" dataCellStyle="Normal"/>
    <tableColumn id="1313" xr3:uid="{361E62BD-C485-4F99-BC61-FCC60AFA7A4C}" name="Column1289" dataCellStyle="Normal"/>
    <tableColumn id="1314" xr3:uid="{841C53F0-A22C-43DF-B813-853D10565C0D}" name="Column1290" dataCellStyle="Normal"/>
    <tableColumn id="1315" xr3:uid="{47020BA5-76E3-48DE-B786-559C79B00B4B}" name="Column1291" dataCellStyle="Normal"/>
    <tableColumn id="1316" xr3:uid="{9CDEA443-08D6-4C0F-94BB-F6492A719FD7}" name="Column1292" dataCellStyle="Normal"/>
    <tableColumn id="1317" xr3:uid="{B46CDCD1-EF49-4D39-87EB-A0FD5E5030E6}" name="Column1293" dataCellStyle="Normal"/>
    <tableColumn id="1318" xr3:uid="{3FE585A5-84B0-43B3-BCCB-189BCAA49603}" name="Column1294" dataCellStyle="Normal"/>
    <tableColumn id="1319" xr3:uid="{988A434D-0D4C-4DAB-AB45-9991EF7DFCDF}" name="Column1295" dataCellStyle="Normal"/>
    <tableColumn id="1320" xr3:uid="{B6FFA5FC-AE03-46B1-8F27-280561CF4719}" name="Column1296" dataCellStyle="Normal"/>
    <tableColumn id="1321" xr3:uid="{DEE3D458-B2FB-4C0E-9095-3A0B65049282}" name="Column1297" dataCellStyle="Normal"/>
    <tableColumn id="1322" xr3:uid="{2A2D29C6-7538-4FF4-9D19-F7645B551D7F}" name="Column1298" dataCellStyle="Normal"/>
    <tableColumn id="1323" xr3:uid="{7E1BE8FC-58BC-4259-A564-F4FD192D6B98}" name="Column1299" dataCellStyle="Normal"/>
    <tableColumn id="1324" xr3:uid="{F71C56B6-27CB-46CB-A11B-A8CD113505B7}" name="Column1300" dataCellStyle="Normal"/>
    <tableColumn id="1325" xr3:uid="{FA08C1EC-9D67-487C-B395-5776BEA232DD}" name="Column1301" dataCellStyle="Normal"/>
    <tableColumn id="1326" xr3:uid="{01E163FD-777E-44AF-A5EF-AA15BEC523A5}" name="Column1302" dataCellStyle="Normal"/>
    <tableColumn id="1327" xr3:uid="{FDDADEC2-7E1C-49B0-931F-9614B2F04F15}" name="Column1303" dataCellStyle="Normal"/>
    <tableColumn id="1328" xr3:uid="{9D7DAD5D-3CFC-4317-8360-172EB33CD14C}" name="Column1304" dataCellStyle="Normal"/>
    <tableColumn id="1329" xr3:uid="{19B056DF-0D27-46D1-BD9E-FD4D45992009}" name="Column1305" dataCellStyle="Normal"/>
    <tableColumn id="1330" xr3:uid="{B4B0BB07-BB82-4879-BB71-2DD92A657E09}" name="Column1306" dataCellStyle="Normal"/>
    <tableColumn id="1331" xr3:uid="{DDBFF4DE-8EBF-4E59-B87B-C86B895552D2}" name="Column1307" dataCellStyle="Normal"/>
    <tableColumn id="1332" xr3:uid="{842FA51D-AF8F-4B45-BD2E-EFB4613E9752}" name="Column1308" dataCellStyle="Normal"/>
    <tableColumn id="1333" xr3:uid="{F27837C0-7A4F-4F8B-8B5A-496E31249943}" name="Column1309" dataCellStyle="Normal"/>
    <tableColumn id="1334" xr3:uid="{AFC6A48E-CE14-4AD2-8327-5AB48EEF7135}" name="Column1310" dataCellStyle="Normal"/>
    <tableColumn id="1335" xr3:uid="{42C8F010-374F-449D-8A67-C063EAAB9E4A}" name="Column1311" dataCellStyle="Normal"/>
    <tableColumn id="1336" xr3:uid="{01A2A48A-004D-4B62-837F-2E773DF369E8}" name="Column1312" dataCellStyle="Normal"/>
    <tableColumn id="1337" xr3:uid="{EB887B0A-AEE6-46FE-BFF4-531B90DA2EFD}" name="Column1313" dataCellStyle="Normal"/>
    <tableColumn id="1338" xr3:uid="{B9F38A86-763F-4DB4-866A-E88852BD7B19}" name="Column1314" dataCellStyle="Normal"/>
    <tableColumn id="1339" xr3:uid="{364D87ED-8E2D-4A8E-AB28-595C6D5D000A}" name="Column1315" dataCellStyle="Normal"/>
    <tableColumn id="1340" xr3:uid="{A8397EAC-020C-4A97-9D96-C24862B6F5BC}" name="Column1316" dataCellStyle="Normal"/>
    <tableColumn id="1341" xr3:uid="{4568C5D4-D96D-4FAC-8EDC-77E0CF3A0DB4}" name="Column1317" dataCellStyle="Normal"/>
    <tableColumn id="1342" xr3:uid="{7C2A5670-1AD6-4777-B5E6-8CFCC0765DBB}" name="Column1318" dataCellStyle="Normal"/>
    <tableColumn id="1343" xr3:uid="{0462E5A3-5E59-476C-B9C0-C2E3CD459BE9}" name="Column1319" dataCellStyle="Normal"/>
    <tableColumn id="1344" xr3:uid="{31A43DA8-5DE0-44B8-BD5A-D8EE7B6F92CA}" name="Column1320" dataCellStyle="Normal"/>
    <tableColumn id="1345" xr3:uid="{AFBF8C81-44A8-4F19-A5BD-95482BA34B5D}" name="Column1321" dataCellStyle="Normal"/>
    <tableColumn id="1346" xr3:uid="{3BCAAF5B-F0D6-441C-ADBE-7FCA6B72A87C}" name="Column1322" dataCellStyle="Normal"/>
    <tableColumn id="1347" xr3:uid="{F2DCF366-E5D9-4BEA-A1CD-FCF5897678E7}" name="Column1323" dataCellStyle="Normal"/>
    <tableColumn id="1348" xr3:uid="{9664338C-D38A-4640-B493-B89F46BBD466}" name="Column1324" dataCellStyle="Normal"/>
    <tableColumn id="1349" xr3:uid="{0DCFFD6F-BB2F-45A9-A62D-B30B9F8B269B}" name="Column1325" dataCellStyle="Normal"/>
    <tableColumn id="1350" xr3:uid="{79484801-D7DB-403B-A500-37EE44A99C58}" name="Column1326" dataCellStyle="Normal"/>
    <tableColumn id="1351" xr3:uid="{0DA6BA03-C847-412F-B17C-413AAA248701}" name="Column1327" dataCellStyle="Normal"/>
    <tableColumn id="1352" xr3:uid="{6D367F49-194B-4EE1-9B24-57DBFA9DF5B8}" name="Column1328" dataCellStyle="Normal"/>
    <tableColumn id="1353" xr3:uid="{47089B26-542E-442A-8EF5-E73D39ABE08D}" name="Column1329" dataCellStyle="Normal"/>
    <tableColumn id="1354" xr3:uid="{E7FA2C37-041A-4B6C-AF2D-6BC22A52878D}" name="Column1330" dataCellStyle="Normal"/>
    <tableColumn id="1355" xr3:uid="{35F7525A-FB56-4914-B56C-9CB17EBC761E}" name="Column1331" dataCellStyle="Normal"/>
    <tableColumn id="1356" xr3:uid="{140D98E2-BE86-4017-8A51-F89DFF8B14DA}" name="Column1332" dataCellStyle="Normal"/>
    <tableColumn id="1357" xr3:uid="{28D0E554-FA54-46C0-BFB8-40E135ADE505}" name="Column1333" dataCellStyle="Normal"/>
    <tableColumn id="1358" xr3:uid="{0709A5DB-5363-4D75-9C78-813E06B8D740}" name="Column1334" dataCellStyle="Normal"/>
    <tableColumn id="1359" xr3:uid="{0AAEA55D-F6F3-4AF4-AF37-D408FBD7B8EF}" name="Column1335" dataCellStyle="Normal"/>
    <tableColumn id="1360" xr3:uid="{B1F838B7-61C7-4FF0-81EF-8CD7C4ABDA5E}" name="Column1336" dataCellStyle="Normal"/>
    <tableColumn id="1361" xr3:uid="{7B7851C9-9C9F-4A62-95C2-1EABEDF3EC24}" name="Column1337" dataCellStyle="Normal"/>
    <tableColumn id="1362" xr3:uid="{B4896F6A-7120-40A5-B286-1DE750859118}" name="Column1338" dataCellStyle="Normal"/>
    <tableColumn id="1363" xr3:uid="{99E3DDE3-9697-41AC-8A38-CB13AEE44977}" name="Column1339" dataCellStyle="Normal"/>
    <tableColumn id="1364" xr3:uid="{83EBE44C-38AB-494B-A14E-9220F13624B7}" name="Column1340" dataCellStyle="Normal"/>
    <tableColumn id="1365" xr3:uid="{E6DE91B0-EC30-4C8C-A639-C158B1D67E9B}" name="Column1341" dataCellStyle="Normal"/>
    <tableColumn id="1366" xr3:uid="{289B9D53-6959-4367-BCF5-44D245FDC2E9}" name="Column1342" dataCellStyle="Normal"/>
    <tableColumn id="1367" xr3:uid="{DBD07879-407B-4A3F-A1CD-ACC6BCA1D1B5}" name="Column1343" dataCellStyle="Normal"/>
    <tableColumn id="1368" xr3:uid="{C55CCA69-D61A-408A-878D-D2AD61E609C2}" name="Column1344" dataCellStyle="Normal"/>
    <tableColumn id="1369" xr3:uid="{84461137-B7D5-46BF-8660-FD86794AE590}" name="Column1345" dataCellStyle="Normal"/>
    <tableColumn id="1370" xr3:uid="{22F818E0-4EC9-41A1-9E65-7752F7F37FF6}" name="Column1346" dataCellStyle="Normal"/>
    <tableColumn id="1371" xr3:uid="{FABFB4CF-AE95-4E34-AE06-4D340EEA0270}" name="Column1347" dataCellStyle="Normal"/>
    <tableColumn id="1372" xr3:uid="{4C8DFD8F-DFEC-4E1A-A65C-3D7FC1C1906F}" name="Column1348" dataCellStyle="Normal"/>
    <tableColumn id="1373" xr3:uid="{B8990FEA-D942-4642-A1F5-2669587567DA}" name="Column1349" dataCellStyle="Normal"/>
    <tableColumn id="1374" xr3:uid="{32BCB764-6101-40E4-8552-85EEE2CE42E1}" name="Column1350" dataCellStyle="Normal"/>
    <tableColumn id="1375" xr3:uid="{0D015880-EF80-431B-8069-B955DB140B6C}" name="Column1351" dataCellStyle="Normal"/>
    <tableColumn id="1376" xr3:uid="{FBE28E51-DAFB-4B53-898C-164AA607BBE8}" name="Column1352" dataCellStyle="Normal"/>
    <tableColumn id="1377" xr3:uid="{65281CDE-BFEF-4332-8E9E-A24B040EFA9B}" name="Column1353" dataCellStyle="Normal"/>
    <tableColumn id="1378" xr3:uid="{5923E8F0-AD92-4D47-92E5-66D48C3C7010}" name="Column1354" dataCellStyle="Normal"/>
    <tableColumn id="1379" xr3:uid="{3C4C6957-ED63-4C56-A1B8-C041C77EB795}" name="Column1355" dataCellStyle="Normal"/>
    <tableColumn id="1380" xr3:uid="{30A2425B-4F06-4989-8251-57C5C0002F0C}" name="Column1356" dataCellStyle="Normal"/>
    <tableColumn id="1381" xr3:uid="{979669F5-A897-4F38-8D87-9D21E0E9F687}" name="Column1357" dataCellStyle="Normal"/>
    <tableColumn id="1382" xr3:uid="{FAED7712-14A6-4EB7-BFA5-DA14E23A4E1A}" name="Column1358" dataCellStyle="Normal"/>
    <tableColumn id="1383" xr3:uid="{D71ACC4A-EE8B-474A-A776-BF0CD44E70C8}" name="Column1359" dataCellStyle="Normal"/>
    <tableColumn id="1384" xr3:uid="{2C3429E5-C059-424F-AD69-B20E374B6CE4}" name="Column1360" dataCellStyle="Normal"/>
    <tableColumn id="1385" xr3:uid="{894C6A44-2EBF-4BF3-8181-B7797ED746EB}" name="Column1361" dataCellStyle="Normal"/>
    <tableColumn id="1386" xr3:uid="{D4C57A28-475A-47A9-A3E1-42B98217A05A}" name="Column1362" dataCellStyle="Normal"/>
    <tableColumn id="1387" xr3:uid="{785203FE-1220-4D87-98B0-5ACFDC695965}" name="Column1363" dataCellStyle="Normal"/>
    <tableColumn id="1388" xr3:uid="{CD5D132B-25B1-43C0-91EA-5B8B98428620}" name="Column1364" dataCellStyle="Normal"/>
    <tableColumn id="1389" xr3:uid="{1FEAE37D-81BD-4918-A0DC-E287F0FE32EF}" name="Column1365" dataCellStyle="Normal"/>
    <tableColumn id="1390" xr3:uid="{9BDE9589-C863-47C2-970D-5D96CCBEA0B7}" name="Column1366" dataCellStyle="Normal"/>
    <tableColumn id="1391" xr3:uid="{6F96E358-A6BB-4523-B60C-C34D6CFE6194}" name="Column1367" dataCellStyle="Normal"/>
    <tableColumn id="1392" xr3:uid="{6061B4EF-1D8F-4DA8-96F0-8EAC1B10B5F8}" name="Column1368" dataCellStyle="Normal"/>
    <tableColumn id="1393" xr3:uid="{07AEE73B-B023-4A45-8364-23009536900D}" name="Column1369" dataCellStyle="Normal"/>
    <tableColumn id="1394" xr3:uid="{939B8F29-1599-4EE4-980A-5B967F1468CC}" name="Column1370" dataCellStyle="Normal"/>
    <tableColumn id="1395" xr3:uid="{2F16E757-5772-4EDD-9C30-8033A725706F}" name="Column1371" dataCellStyle="Normal"/>
    <tableColumn id="1396" xr3:uid="{E666F5A1-FED2-43E1-A11D-EF35F3D8015E}" name="Column1372" dataCellStyle="Normal"/>
    <tableColumn id="1397" xr3:uid="{290360C5-096C-41D2-A087-9A98318B85D0}" name="Column1373" dataCellStyle="Normal"/>
    <tableColumn id="1398" xr3:uid="{137C649F-2F6B-4277-A115-83378000D174}" name="Column1374" dataCellStyle="Normal"/>
    <tableColumn id="1399" xr3:uid="{CFF54DF9-43EE-4346-A6EA-3B28C23B9DE0}" name="Column1375" dataCellStyle="Normal"/>
    <tableColumn id="1400" xr3:uid="{EEB1D4CE-2401-4D42-8E0F-660E2470E9D0}" name="Column1376" dataCellStyle="Normal"/>
    <tableColumn id="1401" xr3:uid="{BB26101E-8030-40A5-B3DC-E585D25A8601}" name="Column1377" dataCellStyle="Normal"/>
    <tableColumn id="1402" xr3:uid="{74B7501B-2830-4B54-BFE5-F61496556EF6}" name="Column1378" dataCellStyle="Normal"/>
    <tableColumn id="1403" xr3:uid="{378E2EE0-17BC-4EBC-AB7C-27E391512B5D}" name="Column1379" dataCellStyle="Normal"/>
    <tableColumn id="1404" xr3:uid="{57F62CCA-E08A-462A-AA36-6B9E4F84DCEE}" name="Column1380" dataCellStyle="Normal"/>
    <tableColumn id="1405" xr3:uid="{7DFC36D4-FA1A-4FFE-97BF-1F1C5DF187F1}" name="Column1381" dataCellStyle="Normal"/>
    <tableColumn id="1406" xr3:uid="{B4B2664C-0D4D-44F0-A36A-15A40EDF4D15}" name="Column1382" dataCellStyle="Normal"/>
    <tableColumn id="1407" xr3:uid="{8AEBBAAC-F7D6-429F-A0A4-89B42D5C4071}" name="Column1383" dataCellStyle="Normal"/>
    <tableColumn id="1408" xr3:uid="{CB8676A0-39EE-4E92-AADB-9281F630BAE3}" name="Column1384" dataCellStyle="Normal"/>
    <tableColumn id="1409" xr3:uid="{19D0CD58-3F29-4997-AABB-8672B34ABA37}" name="Column1385" dataCellStyle="Normal"/>
    <tableColumn id="1410" xr3:uid="{16079239-0A75-43FD-BEA6-4C5C6D7CF918}" name="Column1386" dataCellStyle="Normal"/>
    <tableColumn id="1411" xr3:uid="{2863DBBE-F028-4BE3-B0AB-11EF49F46A2B}" name="Column1387" dataCellStyle="Normal"/>
    <tableColumn id="1412" xr3:uid="{5A63008D-0DC8-4210-A60C-68F949DEB891}" name="Column1388" dataCellStyle="Normal"/>
    <tableColumn id="1413" xr3:uid="{AD993548-3D52-4281-8D0F-AC017C6366BF}" name="Column1389" dataCellStyle="Normal"/>
    <tableColumn id="1414" xr3:uid="{8230643F-4414-48D1-92AB-158D049639C4}" name="Column1390" dataCellStyle="Normal"/>
    <tableColumn id="1415" xr3:uid="{051FCDE7-36C8-4AAF-8457-98286939E714}" name="Column1391" dataCellStyle="Normal"/>
    <tableColumn id="1416" xr3:uid="{3E8975E8-EE93-4D29-9151-0B0011DD5C0F}" name="Column1392" dataCellStyle="Normal"/>
    <tableColumn id="1417" xr3:uid="{68E90DC1-6EF2-4053-A6DA-56BA6B106736}" name="Column1393" dataCellStyle="Normal"/>
    <tableColumn id="1418" xr3:uid="{03DA201A-2982-4156-9A1F-7714629E3FC6}" name="Column1394" dataCellStyle="Normal"/>
    <tableColumn id="1419" xr3:uid="{A1A32447-5B65-4790-8709-8C78B534FFAD}" name="Column1395" dataCellStyle="Normal"/>
    <tableColumn id="1420" xr3:uid="{DE4956D2-311C-4B85-8780-53A1C07E2B17}" name="Column1396" dataCellStyle="Normal"/>
    <tableColumn id="1421" xr3:uid="{7CD9303F-7BD8-4A03-833B-50A687B34142}" name="Column1397" dataCellStyle="Normal"/>
    <tableColumn id="1422" xr3:uid="{0CFF42EB-EEA9-484E-BDBD-CEB3BDD4AB62}" name="Column1398" dataCellStyle="Normal"/>
    <tableColumn id="1423" xr3:uid="{6520DB2A-2714-4ED1-A234-0B00614AE8B5}" name="Column1399" dataCellStyle="Normal"/>
    <tableColumn id="1424" xr3:uid="{23FD0A48-C3DF-4E94-BEFD-D85DF3B58A90}" name="Column1400" dataCellStyle="Normal"/>
    <tableColumn id="1425" xr3:uid="{BBA4BC9D-B508-4964-9EAB-68DC10033F74}" name="Column1401" dataCellStyle="Normal"/>
    <tableColumn id="1426" xr3:uid="{9CA93C4F-8E5B-4048-8BBA-AAEFA186E072}" name="Column1402" dataCellStyle="Normal"/>
    <tableColumn id="1427" xr3:uid="{555442F9-A925-4221-AD06-9713B0C6938F}" name="Column1403" dataCellStyle="Normal"/>
    <tableColumn id="1428" xr3:uid="{10D601B9-8FF7-45C0-9F34-E3BB9D3B100C}" name="Column1404" dataCellStyle="Normal"/>
    <tableColumn id="1429" xr3:uid="{C0A46974-4B81-4D13-A1C2-A5121BE47FC0}" name="Column1405" dataCellStyle="Normal"/>
    <tableColumn id="1430" xr3:uid="{F8D47D6C-00B7-4FE2-883C-BCBCA6156104}" name="Column1406" dataCellStyle="Normal"/>
    <tableColumn id="1431" xr3:uid="{993BE2C2-6F62-4349-A994-AA86C8843CE4}" name="Column1407" dataCellStyle="Normal"/>
    <tableColumn id="1432" xr3:uid="{7BCF4C57-AC3D-48CA-AC9A-B0EDB519925B}" name="Column1408" dataCellStyle="Normal"/>
    <tableColumn id="1433" xr3:uid="{F190E5A8-3DE3-44C1-B328-869496DDECAA}" name="Column1409" dataCellStyle="Normal"/>
    <tableColumn id="1434" xr3:uid="{0F254AE6-27A3-41FC-9BDE-FA2D70F9E15F}" name="Column1410" dataCellStyle="Normal"/>
    <tableColumn id="1435" xr3:uid="{1D62633C-DDDB-4712-B61B-876036C8FC0F}" name="Column1411" dataCellStyle="Normal"/>
    <tableColumn id="1436" xr3:uid="{5B671F74-D397-4263-A726-434A67F30732}" name="Column1412" dataCellStyle="Normal"/>
    <tableColumn id="1437" xr3:uid="{010EF113-A606-43B2-A8B1-8C852556072D}" name="Column1413" dataCellStyle="Normal"/>
    <tableColumn id="1438" xr3:uid="{2C308974-45AC-4AED-BB5C-BC3D1B52E611}" name="Column1414" dataCellStyle="Normal"/>
    <tableColumn id="1439" xr3:uid="{2E446DFB-7C8E-4133-B28E-D77D214B0643}" name="Column1415" dataCellStyle="Normal"/>
    <tableColumn id="1440" xr3:uid="{3EAAA73D-B1FF-4000-99C2-DCEB78F102E2}" name="Column1416" dataCellStyle="Normal"/>
    <tableColumn id="1441" xr3:uid="{1BB8F68E-F785-4751-AA2B-1A7DC6A54EF9}" name="Column1417" dataCellStyle="Normal"/>
    <tableColumn id="1442" xr3:uid="{82BD1F09-B6D6-4114-9CEE-54901A0DFE98}" name="Column1418" dataCellStyle="Normal"/>
    <tableColumn id="1443" xr3:uid="{80B24467-033C-4D4B-9EE6-606C12D8859E}" name="Column1419" dataCellStyle="Normal"/>
    <tableColumn id="1444" xr3:uid="{CB0F2806-99D1-4236-AE1A-C5DD8F012F87}" name="Column1420" dataCellStyle="Normal"/>
    <tableColumn id="1445" xr3:uid="{693169E4-4915-4D66-BBD1-C6928E8BC969}" name="Column1421" dataCellStyle="Normal"/>
    <tableColumn id="1446" xr3:uid="{F1E660E2-FCB0-4AF3-ADEF-286BCE40CD38}" name="Column1422" dataCellStyle="Normal"/>
    <tableColumn id="1447" xr3:uid="{7E808EBD-94E0-403D-A641-9479B0CCCE72}" name="Column1423" dataCellStyle="Normal"/>
    <tableColumn id="1448" xr3:uid="{90102050-AF2A-4893-B2AA-ED081C2490D3}" name="Column1424" dataCellStyle="Normal"/>
    <tableColumn id="1449" xr3:uid="{0E751C46-3608-4AD8-AF39-7529455E6861}" name="Column1425" dataCellStyle="Normal"/>
    <tableColumn id="1450" xr3:uid="{6E0FA021-D194-4302-9BAA-66DC50E28AC3}" name="Column1426" dataCellStyle="Normal"/>
    <tableColumn id="1451" xr3:uid="{17996B5C-017B-43E1-B180-6CF01105940F}" name="Column1427" dataCellStyle="Normal"/>
    <tableColumn id="1452" xr3:uid="{B1A2DC93-D8C9-4710-9B91-00AD8245E962}" name="Column1428" dataCellStyle="Normal"/>
    <tableColumn id="1453" xr3:uid="{D7029D4A-E4FE-4ECB-A3BC-62D6D10B13E2}" name="Column1429" dataCellStyle="Normal"/>
    <tableColumn id="1454" xr3:uid="{EF47C76B-394A-420F-9242-B3DFA0C2E792}" name="Column1430" dataCellStyle="Normal"/>
    <tableColumn id="1455" xr3:uid="{014162EA-4776-4441-AE63-9ABAA3318F1A}" name="Column1431" dataCellStyle="Normal"/>
    <tableColumn id="1456" xr3:uid="{6C938BFB-C08B-4B23-B1FF-437433EE3C1A}" name="Column1432" dataCellStyle="Normal"/>
    <tableColumn id="1457" xr3:uid="{B4126BC6-19E0-4E09-909B-EC2CA3D81138}" name="Column1433" dataCellStyle="Normal"/>
    <tableColumn id="1458" xr3:uid="{E5F72830-911A-480C-B05C-2E5A388FB61E}" name="Column1434" dataCellStyle="Normal"/>
    <tableColumn id="1459" xr3:uid="{E97C7B8B-37A5-447C-8970-FFCBEB3506F2}" name="Column1435" dataCellStyle="Normal"/>
    <tableColumn id="1460" xr3:uid="{BA38D9A0-4E2B-461E-BF59-128EC81AF319}" name="Column1436" dataCellStyle="Normal"/>
    <tableColumn id="1461" xr3:uid="{FA889251-0CA4-49A5-B132-B1EF1B25344C}" name="Column1437" dataCellStyle="Normal"/>
    <tableColumn id="1462" xr3:uid="{CB9A4097-3D42-4010-94E9-579F41FD9818}" name="Column1438" dataCellStyle="Normal"/>
    <tableColumn id="1463" xr3:uid="{53BB9AB0-2418-4231-8E8E-3556D09ED468}" name="Column1439" dataCellStyle="Normal"/>
    <tableColumn id="1464" xr3:uid="{ADE6A708-A3F5-4E81-85C6-DF30763041C5}" name="Column1440" dataCellStyle="Normal"/>
    <tableColumn id="1465" xr3:uid="{39CA8170-6A78-40CD-8E2A-9C78148AA172}" name="Column1441" dataCellStyle="Normal"/>
    <tableColumn id="1466" xr3:uid="{426A2C71-DD2C-49A7-8D76-2A4F2F4C23CE}" name="Column1442" dataCellStyle="Normal"/>
    <tableColumn id="1467" xr3:uid="{6E373487-7CB2-4995-885C-19FFFCA1D77A}" name="Column1443" dataCellStyle="Normal"/>
    <tableColumn id="1468" xr3:uid="{91A3058B-7866-4A15-AD91-351B082260BA}" name="Column1444" dataCellStyle="Normal"/>
    <tableColumn id="1469" xr3:uid="{1DA85B60-F1AF-49A8-8F10-882F4965DF3A}" name="Column1445" dataCellStyle="Normal"/>
    <tableColumn id="1470" xr3:uid="{BD802248-1739-4A3E-9C29-A56AD8D03473}" name="Column1446" dataCellStyle="Normal"/>
    <tableColumn id="1471" xr3:uid="{951B5473-1C38-474C-AED1-BAADED67EEA7}" name="Column1447" dataCellStyle="Normal"/>
    <tableColumn id="1472" xr3:uid="{8B115214-908C-49D7-90CF-296E01240962}" name="Column1448" dataCellStyle="Normal"/>
    <tableColumn id="1473" xr3:uid="{FDA31696-AD81-4DF8-B1B2-4A447BE7D483}" name="Column1449" dataCellStyle="Normal"/>
    <tableColumn id="1474" xr3:uid="{42F1A128-66F5-4251-8FAB-586990D1E380}" name="Column1450" dataCellStyle="Normal"/>
    <tableColumn id="1475" xr3:uid="{E0D33DD4-3E34-4478-B1DC-DEE4A9BAB80C}" name="Column1451" dataCellStyle="Normal"/>
    <tableColumn id="1476" xr3:uid="{AF394CE6-846A-4FC6-B4E4-7737E72E0CF9}" name="Column1452" dataCellStyle="Normal"/>
    <tableColumn id="1477" xr3:uid="{84B0A363-9DF5-435E-BA04-A6E83F933761}" name="Column1453" dataCellStyle="Normal"/>
    <tableColumn id="1478" xr3:uid="{BEDD65E6-4268-463D-9A55-A0C57EDF4A9E}" name="Column1454" dataCellStyle="Normal"/>
    <tableColumn id="1479" xr3:uid="{7A8D2CCA-5BFB-41D1-90EF-57C3D88EE46A}" name="Column1455" dataCellStyle="Normal"/>
    <tableColumn id="1480" xr3:uid="{A76C3259-047F-4861-9AA7-B7A4F366D6D2}" name="Column1456" dataCellStyle="Normal"/>
    <tableColumn id="1481" xr3:uid="{0E82FDBA-774D-42C1-88C9-988B14BE5D2D}" name="Column1457" dataCellStyle="Normal"/>
    <tableColumn id="1482" xr3:uid="{0C54B376-20A4-4A62-AE2A-6FBE83F33552}" name="Column1458" dataCellStyle="Normal"/>
    <tableColumn id="1483" xr3:uid="{439965CC-5D78-4028-B137-3F1DE3E7AC2E}" name="Column1459" dataCellStyle="Normal"/>
    <tableColumn id="1484" xr3:uid="{B2359C9B-66BF-4299-BA94-116FB699D2E3}" name="Column1460" dataCellStyle="Normal"/>
    <tableColumn id="1485" xr3:uid="{92C6F32A-48FE-458C-889E-CCA4AAB9C5E9}" name="Column1461" dataCellStyle="Normal"/>
    <tableColumn id="1486" xr3:uid="{2F1B95B7-C24E-4DB8-8121-1E6410E853EC}" name="Column1462" dataCellStyle="Normal"/>
    <tableColumn id="1487" xr3:uid="{39501B4F-1F42-454E-BEB7-9C4056447126}" name="Column1463" dataCellStyle="Normal"/>
    <tableColumn id="1488" xr3:uid="{2A98C6F2-EAAA-43B3-BAA3-722269448162}" name="Column1464" dataCellStyle="Normal"/>
    <tableColumn id="1489" xr3:uid="{D7AD74F6-7913-47CF-858C-4A1EEC8A31F5}" name="Column1465" dataCellStyle="Normal"/>
    <tableColumn id="1490" xr3:uid="{54A445FB-B1CC-4880-BF7A-6E034040CCD0}" name="Column1466" dataCellStyle="Normal"/>
    <tableColumn id="1491" xr3:uid="{D7DF94AC-455B-4C09-8A32-256495173FF3}" name="Column1467" dataCellStyle="Normal"/>
    <tableColumn id="1492" xr3:uid="{437D7D67-26B7-4379-BB23-AAE5D0882885}" name="Column1468" dataCellStyle="Normal"/>
    <tableColumn id="1493" xr3:uid="{9B4FA3C2-E003-4C42-93C9-9282F0AE874A}" name="Column1469" dataCellStyle="Normal"/>
    <tableColumn id="1494" xr3:uid="{C56E87ED-EE7E-4E09-9D78-D35244A099D8}" name="Column1470" dataCellStyle="Normal"/>
    <tableColumn id="1495" xr3:uid="{36C87C25-FE46-47CC-B6E8-13B6D66BAA64}" name="Column1471" dataCellStyle="Normal"/>
    <tableColumn id="1496" xr3:uid="{0857DEDA-DDF2-44F6-B792-58B2FEED7A44}" name="Column1472" dataCellStyle="Normal"/>
    <tableColumn id="1497" xr3:uid="{B272CCF9-FED5-4162-A046-12A424AD8CD9}" name="Column1473" dataCellStyle="Normal"/>
    <tableColumn id="1498" xr3:uid="{6C47A164-2D67-4B63-A980-88D01AEF6691}" name="Column1474" dataCellStyle="Normal"/>
    <tableColumn id="1499" xr3:uid="{B79DF81B-EBBF-435D-9512-081208091268}" name="Column1475" dataCellStyle="Normal"/>
    <tableColumn id="1500" xr3:uid="{CF8B676E-9A01-40C4-BA99-CAAA9B68FA09}" name="Column1476" dataCellStyle="Normal"/>
    <tableColumn id="1501" xr3:uid="{614C67F5-4AA6-4EEA-B507-B997D3E1D9E4}" name="Column1477" dataCellStyle="Normal"/>
    <tableColumn id="1502" xr3:uid="{2DFFD5E3-DBF5-4867-A5DF-A7290E416E7F}" name="Column1478" dataCellStyle="Normal"/>
    <tableColumn id="1503" xr3:uid="{18934990-561D-42C9-A753-A5342C5FB2D9}" name="Column1479" dataCellStyle="Normal"/>
    <tableColumn id="1504" xr3:uid="{791E886A-17AF-4705-9AE7-799CF15ED0DA}" name="Column1480" dataCellStyle="Normal"/>
    <tableColumn id="1505" xr3:uid="{278EC45C-CE28-4978-9AF4-696251F0AA50}" name="Column1481" dataCellStyle="Normal"/>
    <tableColumn id="1506" xr3:uid="{77339891-EF17-421C-8EFA-793F0F02D63A}" name="Column1482" dataCellStyle="Normal"/>
    <tableColumn id="1507" xr3:uid="{F3A7BE9C-8D55-496B-96F5-571D4B851B6D}" name="Column1483" dataCellStyle="Normal"/>
    <tableColumn id="1508" xr3:uid="{2A5E4F1E-63B1-42B7-888D-872751012500}" name="Column1484" dataCellStyle="Normal"/>
    <tableColumn id="1509" xr3:uid="{62A87B9D-5982-410A-A551-E949B7B0B2A7}" name="Column1485" dataCellStyle="Normal"/>
    <tableColumn id="1510" xr3:uid="{60A81ABC-EC19-4029-8021-95F9FBC5B114}" name="Column1486" dataCellStyle="Normal"/>
    <tableColumn id="1511" xr3:uid="{D953B3AA-8667-4960-9AAD-01070F826759}" name="Column1487" dataCellStyle="Normal"/>
    <tableColumn id="1512" xr3:uid="{238D2FA2-1971-4135-B7C2-240FF3059BBF}" name="Column1488" dataCellStyle="Normal"/>
    <tableColumn id="1513" xr3:uid="{F444A307-BD0D-4869-9DD5-0D2A8985C700}" name="Column1489" dataCellStyle="Normal"/>
    <tableColumn id="1514" xr3:uid="{345E16D2-8228-4EF0-A493-E595D024F34C}" name="Column1490" dataCellStyle="Normal"/>
    <tableColumn id="1515" xr3:uid="{611E319E-9E89-405C-9581-A542138B6CF7}" name="Column1491" dataCellStyle="Normal"/>
    <tableColumn id="1516" xr3:uid="{C29EC38A-EA7B-41A4-8EAA-8C9B2101C9D5}" name="Column1492" dataCellStyle="Normal"/>
    <tableColumn id="1517" xr3:uid="{1D0DED62-E6F9-4A1D-AFDD-12A844CFF135}" name="Column1493" dataCellStyle="Normal"/>
    <tableColumn id="1518" xr3:uid="{1873DF20-4DC6-4BE0-A48E-AEA642126415}" name="Column1494" dataCellStyle="Normal"/>
    <tableColumn id="1519" xr3:uid="{27FF1054-ECDE-43CB-90A9-3F3B49BE0B7D}" name="Column1495" dataCellStyle="Normal"/>
    <tableColumn id="1520" xr3:uid="{CF856E40-E9F1-442E-A7B3-33881D43681D}" name="Column1496" dataCellStyle="Normal"/>
    <tableColumn id="1521" xr3:uid="{49FD5940-25A2-4AB7-8911-79469339BDA5}" name="Column1497" dataCellStyle="Normal"/>
    <tableColumn id="1522" xr3:uid="{1F146E96-4DD5-439A-BDA2-D526F05F7FCE}" name="Column1498" dataCellStyle="Normal"/>
    <tableColumn id="1523" xr3:uid="{73D9A374-BA48-4BDF-8563-98AF68ACF171}" name="Column1499" dataCellStyle="Normal"/>
    <tableColumn id="1524" xr3:uid="{2577A2EA-41CC-43A2-893F-A3385C072107}" name="Column1500" dataCellStyle="Normal"/>
    <tableColumn id="1525" xr3:uid="{BD9FF211-6286-4958-850F-553E7259C26E}" name="Column1501" dataCellStyle="Normal"/>
    <tableColumn id="1526" xr3:uid="{8FF78F2D-E1AC-4F5D-A2BA-CAA5F7B4011A}" name="Column1502" dataCellStyle="Normal"/>
    <tableColumn id="1527" xr3:uid="{B06C7410-BF6A-4F6A-9218-9414EAFBB3CE}" name="Column1503" dataCellStyle="Normal"/>
    <tableColumn id="1528" xr3:uid="{105975D8-C92E-471F-81D8-6E6E79FA5480}" name="Column1504" dataCellStyle="Normal"/>
    <tableColumn id="1529" xr3:uid="{86C708EF-BCE0-4CD5-8327-5F96CE54AC48}" name="Column1505" dataCellStyle="Normal"/>
    <tableColumn id="1530" xr3:uid="{219403B9-8F2C-432F-A189-3A72AD860FFC}" name="Column1506" dataCellStyle="Normal"/>
    <tableColumn id="1531" xr3:uid="{DCC2540C-7ADE-41D3-8578-7B60A8E96DBB}" name="Column1507" dataCellStyle="Normal"/>
    <tableColumn id="1532" xr3:uid="{D35899B8-3FDA-402D-8D0A-A3C50766BC2B}" name="Column1508" dataCellStyle="Normal"/>
    <tableColumn id="1533" xr3:uid="{F1FF8482-93D6-48C5-9E79-31CFC3A31EF4}" name="Column1509" dataCellStyle="Normal"/>
    <tableColumn id="1534" xr3:uid="{5C11D9E7-A815-41EF-98F2-307EC65A917C}" name="Column1510" dataCellStyle="Normal"/>
    <tableColumn id="1535" xr3:uid="{35DF019F-7FCF-49EE-84A8-A1345C70F68B}" name="Column1511" dataCellStyle="Normal"/>
    <tableColumn id="1536" xr3:uid="{54EC78EE-137E-4391-9BE6-1416DEB93D6E}" name="Column1512" dataCellStyle="Normal"/>
    <tableColumn id="1537" xr3:uid="{B239EF2D-512A-4B55-9486-13916E18BC26}" name="Column1513" dataCellStyle="Normal"/>
    <tableColumn id="1538" xr3:uid="{716A4B9F-21BC-42DC-A85A-2E7EF329D2EC}" name="Column1514" dataCellStyle="Normal"/>
    <tableColumn id="1539" xr3:uid="{3FB5EBA3-C09F-4304-832C-0F08A7251322}" name="Column1515" dataCellStyle="Normal"/>
    <tableColumn id="1540" xr3:uid="{072E072B-33F7-4060-B895-2157095BD161}" name="Column1516" dataCellStyle="Normal"/>
    <tableColumn id="1541" xr3:uid="{FFFC55A0-7B5F-40F0-A090-6B4EBEB7DF9B}" name="Column1517" dataCellStyle="Normal"/>
    <tableColumn id="1542" xr3:uid="{D40F5BD2-708D-4E26-A290-2874A648352F}" name="Column1518" dataCellStyle="Normal"/>
    <tableColumn id="1543" xr3:uid="{65B7FA03-9FB5-4FDB-84F7-FA9BD279B5F7}" name="Column1519" dataCellStyle="Normal"/>
    <tableColumn id="1544" xr3:uid="{FA222449-3A17-4136-9E90-59A540ED04B0}" name="Column1520" dataCellStyle="Normal"/>
    <tableColumn id="1545" xr3:uid="{05F36074-BC05-4D24-8033-66443DFF2723}" name="Column1521" dataCellStyle="Normal"/>
    <tableColumn id="1546" xr3:uid="{9DC44C75-C1C9-4EB4-85EC-63FDB2040774}" name="Column1522" dataCellStyle="Normal"/>
    <tableColumn id="1547" xr3:uid="{677C17B0-29BE-4758-B4FB-8803DDFAD423}" name="Column1523" dataCellStyle="Normal"/>
    <tableColumn id="1548" xr3:uid="{EA8DC40A-8A10-4E40-B81C-8D8FE268AC85}" name="Column1524" dataCellStyle="Normal"/>
    <tableColumn id="1549" xr3:uid="{2B90D17A-0368-4F5F-A41A-4BB8A3C42EEE}" name="Column1525" dataCellStyle="Normal"/>
    <tableColumn id="1550" xr3:uid="{1BB276E4-B30B-4991-AC8E-965ECA60A9E0}" name="Column1526" dataCellStyle="Normal"/>
    <tableColumn id="1551" xr3:uid="{066B95CF-2605-4BDA-A3E8-502998D252DE}" name="Column1527" dataCellStyle="Normal"/>
    <tableColumn id="1552" xr3:uid="{EDC93B98-063B-4C6B-A61D-4BA743F1C1A9}" name="Column1528" dataCellStyle="Normal"/>
    <tableColumn id="1553" xr3:uid="{74111DE1-7FFA-48A0-88C9-F65165554B98}" name="Column1529" dataCellStyle="Normal"/>
    <tableColumn id="1554" xr3:uid="{9466C8D0-1767-4312-BE5C-0DEF14F70CF6}" name="Column1530" dataCellStyle="Normal"/>
    <tableColumn id="1555" xr3:uid="{88D7647C-32FF-4E05-BBE6-A2A6D82BD733}" name="Column1531" dataCellStyle="Normal"/>
    <tableColumn id="1556" xr3:uid="{8B7E5F18-9B5A-4933-BEA3-DF2C8FFF6C86}" name="Column1532" dataCellStyle="Normal"/>
    <tableColumn id="1557" xr3:uid="{A494C061-D165-42D7-9633-72B23950B592}" name="Column1533" dataCellStyle="Normal"/>
    <tableColumn id="1558" xr3:uid="{E6DBF5CA-865F-420D-A2BB-DF2D46270E13}" name="Column1534" dataCellStyle="Normal"/>
    <tableColumn id="1559" xr3:uid="{4561CAAB-78FF-4C0D-8300-00DC0E8E6848}" name="Column1535" dataCellStyle="Normal"/>
    <tableColumn id="1560" xr3:uid="{FA38F709-F93C-4FC2-9B49-C6D26C06C3A2}" name="Column1536" dataCellStyle="Normal"/>
    <tableColumn id="1561" xr3:uid="{9FA4D905-A6D4-4CE7-BD2D-22B110FED349}" name="Column1537" dataCellStyle="Normal"/>
    <tableColumn id="1562" xr3:uid="{ADC8CA08-94A9-4164-9383-81D2EF9DECE8}" name="Column1538" dataCellStyle="Normal"/>
    <tableColumn id="1563" xr3:uid="{8E3E202A-FAAA-4438-9424-66CFD6898E45}" name="Column1539" dataCellStyle="Normal"/>
    <tableColumn id="1564" xr3:uid="{B60E0229-138B-4227-9667-58555CE86A9A}" name="Column1540" dataCellStyle="Normal"/>
    <tableColumn id="1565" xr3:uid="{D4F464EE-E588-41E7-A965-E63B3E00A7FF}" name="Column1541" dataCellStyle="Normal"/>
    <tableColumn id="1566" xr3:uid="{7E7855C6-188B-4EAB-9A73-7D1FB614E61E}" name="Column1542" dataCellStyle="Normal"/>
    <tableColumn id="1567" xr3:uid="{A7242610-0249-4696-AF73-8A2D4F89147E}" name="Column1543" dataCellStyle="Normal"/>
    <tableColumn id="1568" xr3:uid="{6DB6D2D2-431C-4822-8F85-445CE5A06D31}" name="Column1544" dataCellStyle="Normal"/>
    <tableColumn id="1569" xr3:uid="{26451639-885A-47F8-914F-84D675E882E0}" name="Column1545" dataCellStyle="Normal"/>
    <tableColumn id="1570" xr3:uid="{37DA4E12-8613-49BB-9F01-8B8CD28D8943}" name="Column1546" dataCellStyle="Normal"/>
    <tableColumn id="1571" xr3:uid="{69343FF7-49BD-4554-AC1A-1AA67577AC54}" name="Column1547" dataCellStyle="Normal"/>
    <tableColumn id="1572" xr3:uid="{5FB6702C-50E4-4EAF-80D2-09FE3DED8BBC}" name="Column1548" dataCellStyle="Normal"/>
    <tableColumn id="1573" xr3:uid="{5BF0B1D5-4E79-4F68-8105-0319F8218956}" name="Column1549" dataCellStyle="Normal"/>
    <tableColumn id="1574" xr3:uid="{FBAE7DA2-1D06-4237-9639-3D3D838D43E7}" name="Column1550" dataCellStyle="Normal"/>
    <tableColumn id="1575" xr3:uid="{F39C94CD-A165-4649-8B27-93EFC99B4AC8}" name="Column1551" dataCellStyle="Normal"/>
    <tableColumn id="1576" xr3:uid="{A1B20F2F-90AE-465D-A19B-4E6AF210B7F1}" name="Column1552" dataCellStyle="Normal"/>
    <tableColumn id="1577" xr3:uid="{D8342CD0-8420-4668-AB70-D26078173B2D}" name="Column1553" dataCellStyle="Normal"/>
    <tableColumn id="1578" xr3:uid="{1B0DFD5C-5B0D-4926-9565-25A4F3D3E938}" name="Column1554" dataCellStyle="Normal"/>
    <tableColumn id="1579" xr3:uid="{A97C39DF-4C50-4120-AF27-CCF158B78F36}" name="Column1555" dataCellStyle="Normal"/>
    <tableColumn id="1580" xr3:uid="{6680F206-101E-4B27-8EB9-C0E46B620442}" name="Column1556" dataCellStyle="Normal"/>
    <tableColumn id="1581" xr3:uid="{63FAC3EB-B551-4B8B-8EA7-60CEBCDC10BD}" name="Column1557" dataCellStyle="Normal"/>
    <tableColumn id="1582" xr3:uid="{6F4AEFAD-289B-4385-9C7D-1930337E6D28}" name="Column1558" dataCellStyle="Normal"/>
    <tableColumn id="1583" xr3:uid="{2CFD05B1-B73D-43EB-B018-712A7C793E8F}" name="Column1559" dataCellStyle="Normal"/>
    <tableColumn id="1584" xr3:uid="{4CC38107-5823-4ED5-8CE2-736BB0FB4431}" name="Column1560" dataCellStyle="Normal"/>
    <tableColumn id="1585" xr3:uid="{ED8E88AA-8052-4EA8-837B-C97860FAB628}" name="Column1561" dataCellStyle="Normal"/>
    <tableColumn id="1586" xr3:uid="{A95F4816-C2B9-4583-A086-F0C0F995873C}" name="Column1562" dataCellStyle="Normal"/>
    <tableColumn id="1587" xr3:uid="{161FC038-0263-469C-8C10-E105FF17B805}" name="Column1563" dataCellStyle="Normal"/>
    <tableColumn id="1588" xr3:uid="{86DA8759-8292-4B73-B637-2120E54EC40C}" name="Column1564" dataCellStyle="Normal"/>
    <tableColumn id="1589" xr3:uid="{94CA6E77-C16B-46D1-84DB-4DECD1460C7F}" name="Column1565" dataCellStyle="Normal"/>
    <tableColumn id="1590" xr3:uid="{D4967AF1-5FF3-4FDA-B905-3FFA16E5D229}" name="Column1566" dataCellStyle="Normal"/>
    <tableColumn id="1591" xr3:uid="{721A10B7-71E9-4143-AC03-B2CEA7B7F469}" name="Column1567" dataCellStyle="Normal"/>
    <tableColumn id="1592" xr3:uid="{846FD748-7928-4B43-96CE-ABA52ADD69AD}" name="Column1568" dataCellStyle="Normal"/>
    <tableColumn id="1593" xr3:uid="{2F0D926A-4734-496C-A72A-171E506D5866}" name="Column1569" dataCellStyle="Normal"/>
    <tableColumn id="1594" xr3:uid="{6FC65C2B-B033-40CD-93DC-4517C04C5A41}" name="Column1570" dataCellStyle="Normal"/>
    <tableColumn id="1595" xr3:uid="{C9246DD3-4610-4F9B-B55A-BE9A69F1DF1F}" name="Column1571" dataCellStyle="Normal"/>
    <tableColumn id="1596" xr3:uid="{01226C57-47E3-41CB-BFB6-8F1153AC0C2E}" name="Column1572" dataCellStyle="Normal"/>
    <tableColumn id="1597" xr3:uid="{3AFD6A70-6056-4428-A48D-B7AF2609A5EC}" name="Column1573" dataCellStyle="Normal"/>
    <tableColumn id="1598" xr3:uid="{07832427-1195-4EB9-A0EA-D63EF34136A0}" name="Column1574" dataCellStyle="Normal"/>
    <tableColumn id="1599" xr3:uid="{150D5C4A-40AE-4102-90F2-C23282A51CD8}" name="Column1575" dataCellStyle="Normal"/>
    <tableColumn id="1600" xr3:uid="{841AB9B6-48EA-4851-8C10-716F3D0A9E6C}" name="Column1576" dataCellStyle="Normal"/>
    <tableColumn id="1601" xr3:uid="{AEBB8F22-296C-48C6-B793-81E355B968C2}" name="Column1577" dataCellStyle="Normal"/>
    <tableColumn id="1602" xr3:uid="{9793494C-B72B-4D53-90C8-47E5173FA767}" name="Column1578" dataCellStyle="Normal"/>
    <tableColumn id="1603" xr3:uid="{4B41A5B1-B37C-4316-92D6-6D7E527270A3}" name="Column1579" dataCellStyle="Normal"/>
    <tableColumn id="1604" xr3:uid="{ACDE5832-B17E-4B6A-89DD-2858D40AE339}" name="Column1580" dataCellStyle="Normal"/>
    <tableColumn id="1605" xr3:uid="{E8E78EBC-50E9-4536-BB6E-88DBD29D158A}" name="Column1581" dataCellStyle="Normal"/>
    <tableColumn id="1606" xr3:uid="{493A336D-8458-4275-A0C1-A920F2434A1E}" name="Column1582" dataCellStyle="Normal"/>
    <tableColumn id="1607" xr3:uid="{0B827E08-41A0-4A5A-AA7B-5002A633797C}" name="Column1583" dataCellStyle="Normal"/>
    <tableColumn id="1608" xr3:uid="{533F5635-8119-429B-BFC3-BBD6A9758A6C}" name="Column1584" dataCellStyle="Normal"/>
    <tableColumn id="1609" xr3:uid="{CB846769-7856-48ED-81A4-B05BF30ED1BB}" name="Column1585" dataCellStyle="Normal"/>
    <tableColumn id="1610" xr3:uid="{9B44CA06-6592-4C54-B01D-90731B21BCA7}" name="Column1586" dataCellStyle="Normal"/>
    <tableColumn id="1611" xr3:uid="{EA4AB341-5438-41DA-A892-F567D2725C0F}" name="Column1587" dataCellStyle="Normal"/>
    <tableColumn id="1612" xr3:uid="{AA61236F-E593-4849-800E-6B412BC642B1}" name="Column1588" dataCellStyle="Normal"/>
    <tableColumn id="1613" xr3:uid="{1D9404A2-3C23-438E-997C-B6C0E048DA15}" name="Column1589" dataCellStyle="Normal"/>
    <tableColumn id="1614" xr3:uid="{79DE5B7D-99A3-4AA5-9A2B-1E89A80D2C8C}" name="Column1590" dataCellStyle="Normal"/>
    <tableColumn id="1615" xr3:uid="{4272ADEC-47D7-4181-A1A0-F53AFD63B31C}" name="Column1591" dataCellStyle="Normal"/>
    <tableColumn id="1616" xr3:uid="{7C05CC6A-8853-4D4E-88F2-D9AA51DB52F3}" name="Column1592" dataCellStyle="Normal"/>
    <tableColumn id="1617" xr3:uid="{097080E4-EE09-477F-A02E-7E915C87584D}" name="Column1593" dataCellStyle="Normal"/>
    <tableColumn id="1618" xr3:uid="{FC3FE6B8-95BA-42F7-8BCE-EC225EC97B40}" name="Column1594" dataCellStyle="Normal"/>
    <tableColumn id="1619" xr3:uid="{E95B658F-AB03-4C1D-B346-567FD62CF4A2}" name="Column1595" dataCellStyle="Normal"/>
    <tableColumn id="1620" xr3:uid="{05FF1718-8020-44EA-9277-5CC036A7A9E1}" name="Column1596" dataCellStyle="Normal"/>
    <tableColumn id="1621" xr3:uid="{89B785DF-3162-4A60-B872-3624154D1D38}" name="Column1597" dataCellStyle="Normal"/>
    <tableColumn id="1622" xr3:uid="{61AA25C1-791E-4848-8909-397F541C94D4}" name="Column1598" dataCellStyle="Normal"/>
    <tableColumn id="1623" xr3:uid="{5062800F-B58C-43C4-8E3C-3C64D6641446}" name="Column1599" dataCellStyle="Normal"/>
    <tableColumn id="1624" xr3:uid="{BF6F13B4-786F-4C37-83CD-900105EA3384}" name="Column1600" dataCellStyle="Normal"/>
    <tableColumn id="1625" xr3:uid="{63CA6AD8-FB85-489F-AC85-BE86CAD90A8D}" name="Column1601" dataCellStyle="Normal"/>
    <tableColumn id="1626" xr3:uid="{A01C5C98-0BA9-4388-86A0-DB3A0DFBE382}" name="Column1602" dataCellStyle="Normal"/>
    <tableColumn id="1627" xr3:uid="{3CB5EB96-B313-459A-B32D-313080A4ADE0}" name="Column1603" dataCellStyle="Normal"/>
    <tableColumn id="1628" xr3:uid="{906ECE6B-8247-4037-9D65-A7D4C7A73837}" name="Column1604" dataCellStyle="Normal"/>
    <tableColumn id="1629" xr3:uid="{F6578657-7BFF-4C03-9682-61A4CD4FD9E5}" name="Column1605" dataCellStyle="Normal"/>
    <tableColumn id="1630" xr3:uid="{35A9BF8E-D58F-47FD-A260-3375AB3E2A14}" name="Column1606" dataCellStyle="Normal"/>
    <tableColumn id="1631" xr3:uid="{371DE8E6-15DA-4A2C-8A4E-AFDA010FC46A}" name="Column1607" dataCellStyle="Normal"/>
    <tableColumn id="1632" xr3:uid="{A9E442D8-DAE0-40D0-9A11-B1CA603B18F3}" name="Column1608" dataCellStyle="Normal"/>
    <tableColumn id="1633" xr3:uid="{30D5C0E0-5001-48BF-A08B-EB6DE224F6DB}" name="Column1609" dataCellStyle="Normal"/>
    <tableColumn id="1634" xr3:uid="{E2D13446-2C26-458A-9446-F84DE6AFEEBA}" name="Column1610" dataCellStyle="Normal"/>
    <tableColumn id="1635" xr3:uid="{C9726F07-70C2-430E-BA69-F9BFFD3084DB}" name="Column1611" dataCellStyle="Normal"/>
    <tableColumn id="1636" xr3:uid="{25C99EB2-AFA1-4D27-89DA-4BE6E4051B93}" name="Column1612" dataCellStyle="Normal"/>
    <tableColumn id="1637" xr3:uid="{9181B30F-111E-411A-9D7E-F474C926A9D7}" name="Column1613" dataCellStyle="Normal"/>
    <tableColumn id="1638" xr3:uid="{6B04F8EF-5823-496E-8386-A0115864F39D}" name="Column1614" dataCellStyle="Normal"/>
    <tableColumn id="1639" xr3:uid="{BB6039DC-DA33-43BA-A214-8F9B2E3DAC50}" name="Column1615" dataCellStyle="Normal"/>
    <tableColumn id="1640" xr3:uid="{2F325EE5-7994-4542-AAA8-431E2982030E}" name="Column1616" dataCellStyle="Normal"/>
    <tableColumn id="1641" xr3:uid="{BAC8792C-03D2-4109-A3CF-1E03EECD100D}" name="Column1617" dataCellStyle="Normal"/>
    <tableColumn id="1642" xr3:uid="{380D67E0-34CC-4804-BD98-DF42B61500AB}" name="Column1618" dataCellStyle="Normal"/>
    <tableColumn id="1643" xr3:uid="{72840890-AE96-4D7B-B33F-E4AC2CDFC01C}" name="Column1619" dataCellStyle="Normal"/>
    <tableColumn id="1644" xr3:uid="{07F698DF-2BA0-4462-820F-C670754395DD}" name="Column1620" dataCellStyle="Normal"/>
    <tableColumn id="1645" xr3:uid="{FE1D2F4C-D1A5-4731-95C3-04A743E286D1}" name="Column1621" dataCellStyle="Normal"/>
    <tableColumn id="1646" xr3:uid="{F061163C-48D7-4C51-A377-C8305D7E7B0E}" name="Column1622" dataCellStyle="Normal"/>
    <tableColumn id="1647" xr3:uid="{FB147B4A-5AA6-4923-AAEF-C9625B9737C7}" name="Column1623" dataCellStyle="Normal"/>
    <tableColumn id="1648" xr3:uid="{6B1DC448-95CF-4527-9074-B1CD151A47C7}" name="Column1624" dataCellStyle="Normal"/>
    <tableColumn id="1649" xr3:uid="{EDD2F524-467C-487A-AC8B-BE40AF684567}" name="Column1625" dataCellStyle="Normal"/>
    <tableColumn id="1650" xr3:uid="{00BC31BE-7C36-464E-A96B-2E12CF21FA5F}" name="Column1626" dataCellStyle="Normal"/>
    <tableColumn id="1651" xr3:uid="{15524FF7-2E76-4CA3-9799-F1CD78111F2B}" name="Column1627" dataCellStyle="Normal"/>
    <tableColumn id="1652" xr3:uid="{22DDC069-6B30-463B-9123-DA9955B5A1F0}" name="Column1628" dataCellStyle="Normal"/>
    <tableColumn id="1653" xr3:uid="{5289BB6D-BEF5-407C-A8A8-AED703AC1C56}" name="Column1629" dataCellStyle="Normal"/>
    <tableColumn id="1654" xr3:uid="{AEBE2284-700A-4F6D-91FE-2383CB54F450}" name="Column1630" dataCellStyle="Normal"/>
    <tableColumn id="1655" xr3:uid="{7DC28C23-004B-42D6-91DA-B39ACCEF93CA}" name="Column1631" dataCellStyle="Normal"/>
    <tableColumn id="1656" xr3:uid="{578E32E8-14C4-4997-BD4D-A04AE2ADA8A1}" name="Column1632" dataCellStyle="Normal"/>
    <tableColumn id="1657" xr3:uid="{FAB66D7A-65E0-468F-8B37-79698D982AFF}" name="Column1633" dataCellStyle="Normal"/>
    <tableColumn id="1658" xr3:uid="{D9052D7B-0C56-4F87-B8D2-C95DF61F2E80}" name="Column1634" dataCellStyle="Normal"/>
    <tableColumn id="1659" xr3:uid="{DDE61D98-6623-421E-B64B-7C0A885E21A2}" name="Column1635" dataCellStyle="Normal"/>
    <tableColumn id="1660" xr3:uid="{1C50ABE3-7CB3-4D7A-BA3C-8FC659ED1D65}" name="Column1636" dataCellStyle="Normal"/>
    <tableColumn id="1661" xr3:uid="{C23B81FF-2C3A-4AC2-B167-68B706720FCD}" name="Column1637" dataCellStyle="Normal"/>
    <tableColumn id="1662" xr3:uid="{56C4DD3B-1D11-47F7-8A57-A8BAFCE91B7A}" name="Column1638" dataCellStyle="Normal"/>
    <tableColumn id="1663" xr3:uid="{8C8F702C-10D4-42BC-AFD6-8D177884AF5B}" name="Column1639" dataCellStyle="Normal"/>
    <tableColumn id="1664" xr3:uid="{8056425E-559E-4694-90C1-02C2DB158708}" name="Column1640" dataCellStyle="Normal"/>
    <tableColumn id="1665" xr3:uid="{FD277D27-29AB-4DD9-9A22-8398450BDD36}" name="Column1641" dataCellStyle="Normal"/>
    <tableColumn id="1666" xr3:uid="{8D1902FE-686E-49D7-867F-F272CA1995B5}" name="Column1642" dataCellStyle="Normal"/>
    <tableColumn id="1667" xr3:uid="{FD157A42-52BC-4D13-A3DB-4CF66E777278}" name="Column1643" dataCellStyle="Normal"/>
    <tableColumn id="1668" xr3:uid="{CA82E805-B559-46BB-A938-F6DA98E9628A}" name="Column1644" dataCellStyle="Normal"/>
    <tableColumn id="1669" xr3:uid="{C13501B4-D119-4FB3-BCF1-B1A16CF21259}" name="Column1645" dataCellStyle="Normal"/>
    <tableColumn id="1670" xr3:uid="{B6135D2A-0518-4576-AC5A-A331F22CCCB5}" name="Column1646" dataCellStyle="Normal"/>
    <tableColumn id="1671" xr3:uid="{A825F6D2-BF7D-43B1-9D80-0BE0D698723A}" name="Column1647" dataCellStyle="Normal"/>
    <tableColumn id="1672" xr3:uid="{6D432662-24C3-46C9-8AF6-15CBDB564767}" name="Column1648" dataCellStyle="Normal"/>
    <tableColumn id="1673" xr3:uid="{E98607DF-A649-4DC4-9D16-3A10A59F218C}" name="Column1649" dataCellStyle="Normal"/>
    <tableColumn id="1674" xr3:uid="{75AA87EC-3311-41C4-8D12-C65A155791D5}" name="Column1650" dataCellStyle="Normal"/>
    <tableColumn id="1675" xr3:uid="{F3E5A967-84AE-4C19-B8FB-F5FCC56169F9}" name="Column1651" dataCellStyle="Normal"/>
    <tableColumn id="1676" xr3:uid="{421BB4BC-2D5C-4816-94FC-DD382BD49AE8}" name="Column1652" dataCellStyle="Normal"/>
    <tableColumn id="1677" xr3:uid="{7F26FAC4-FCEE-4AF0-B215-98822219678E}" name="Column1653" dataCellStyle="Normal"/>
    <tableColumn id="1678" xr3:uid="{AD6E9618-2E25-4091-B34D-2FB6BFBFCD5C}" name="Column1654" dataCellStyle="Normal"/>
    <tableColumn id="1679" xr3:uid="{2162255D-CC21-4408-A357-12181AE996B8}" name="Column1655" dataCellStyle="Normal"/>
    <tableColumn id="1680" xr3:uid="{9D0B6EA9-5741-4793-B208-CD32D6FC76B1}" name="Column1656" dataCellStyle="Normal"/>
    <tableColumn id="1681" xr3:uid="{FC6790EE-3952-45FE-AF99-E01EC2EC5C5B}" name="Column1657" dataCellStyle="Normal"/>
    <tableColumn id="1682" xr3:uid="{91421BA1-098A-4E2A-9E33-E72A6893232F}" name="Column1658" dataCellStyle="Normal"/>
    <tableColumn id="1683" xr3:uid="{72154FCD-AC1F-4A28-AAB5-010050EC7306}" name="Column1659" dataCellStyle="Normal"/>
    <tableColumn id="1684" xr3:uid="{A16FCC65-9CB4-4B9E-B2AB-112691384121}" name="Column1660" dataCellStyle="Normal"/>
    <tableColumn id="1685" xr3:uid="{DFAC14AB-8498-4320-9CC0-3285E91C016D}" name="Column1661" dataCellStyle="Normal"/>
    <tableColumn id="1686" xr3:uid="{26F9E8D2-C9A2-48DE-A17A-2A32A2054339}" name="Column1662" dataCellStyle="Normal"/>
    <tableColumn id="1687" xr3:uid="{CD409A31-FB5D-4939-9588-F3E88C46E5E2}" name="Column1663" dataCellStyle="Normal"/>
    <tableColumn id="1688" xr3:uid="{93B41E86-93F7-4A3A-9E23-14BF36F329A3}" name="Column1664" dataCellStyle="Normal"/>
    <tableColumn id="1689" xr3:uid="{65E34E4D-073C-4E93-B23C-7E595B6C6016}" name="Column1665" dataCellStyle="Normal"/>
    <tableColumn id="1690" xr3:uid="{25FAFD76-F623-42D2-A706-12B44F38D9CC}" name="Column1666" dataCellStyle="Normal"/>
    <tableColumn id="1691" xr3:uid="{000FAE86-2F38-43AE-A951-8CFB0CC00C4D}" name="Column1667" dataCellStyle="Normal"/>
    <tableColumn id="1692" xr3:uid="{258D6B99-373A-4C24-AEFC-97AE432A17A4}" name="Column1668" dataCellStyle="Normal"/>
    <tableColumn id="1693" xr3:uid="{260B9EE3-6F21-4769-9A25-5D2C5A87299A}" name="Column1669" dataCellStyle="Normal"/>
    <tableColumn id="1694" xr3:uid="{C61F9235-9954-4178-8F31-46E4CED9DCDB}" name="Column1670" dataCellStyle="Normal"/>
    <tableColumn id="1695" xr3:uid="{7ECCF87B-DC5E-4299-89A5-3928D0A104B8}" name="Column1671" dataCellStyle="Normal"/>
    <tableColumn id="1696" xr3:uid="{BCE1676B-6F7E-48B8-97E0-ABC98C66A34D}" name="Column1672" dataCellStyle="Normal"/>
    <tableColumn id="1697" xr3:uid="{1124B60B-E288-4EB7-8B02-F2A2AF884504}" name="Column1673" dataCellStyle="Normal"/>
    <tableColumn id="1698" xr3:uid="{33A65AD0-E2CF-45CD-9B16-A295E8FACFED}" name="Column1674" dataCellStyle="Normal"/>
    <tableColumn id="1699" xr3:uid="{8DF5CE7C-8826-49B3-B74E-236DDAC2AD8E}" name="Column1675" dataCellStyle="Normal"/>
    <tableColumn id="1700" xr3:uid="{1A30D8F3-C8B7-4020-9320-33FA6C332F24}" name="Column1676" dataCellStyle="Normal"/>
    <tableColumn id="1701" xr3:uid="{23C5CB3F-0B6F-47EE-8420-5E7CF0988B3B}" name="Column1677" dataCellStyle="Normal"/>
    <tableColumn id="1702" xr3:uid="{9BF9D760-12C0-4D66-954F-646BEF4C3C48}" name="Column1678" dataCellStyle="Normal"/>
    <tableColumn id="1703" xr3:uid="{D1D02EB7-8B85-4667-83CE-C39151476270}" name="Column1679" dataCellStyle="Normal"/>
    <tableColumn id="1704" xr3:uid="{4513A6C9-993E-4AF9-A5CA-CE0DAAD9D62C}" name="Column1680" dataCellStyle="Normal"/>
    <tableColumn id="1705" xr3:uid="{2AD74C17-C58A-495D-B4F7-88BE2CFB9A15}" name="Column1681" dataCellStyle="Normal"/>
    <tableColumn id="1706" xr3:uid="{208349CA-C443-4BFE-8A19-BBAF6346D741}" name="Column1682" dataCellStyle="Normal"/>
    <tableColumn id="1707" xr3:uid="{FA8F9541-021A-444C-8C2E-5A722C92F661}" name="Column1683" dataCellStyle="Normal"/>
    <tableColumn id="1708" xr3:uid="{24A3E139-ABE6-4D7F-A8C4-1B7218924EFF}" name="Column1684" dataCellStyle="Normal"/>
    <tableColumn id="1709" xr3:uid="{D88FE6E4-D51A-4C30-A969-5C762EFF3C62}" name="Column1685" dataCellStyle="Normal"/>
    <tableColumn id="1710" xr3:uid="{34E77842-9732-43FB-959E-12830B90A029}" name="Column1686" dataCellStyle="Normal"/>
    <tableColumn id="1711" xr3:uid="{CEFA0B07-FA40-4ADB-BC6C-AF227E27B50E}" name="Column1687" dataCellStyle="Normal"/>
    <tableColumn id="1712" xr3:uid="{14EF031E-F89A-4A93-AA2B-3A8712C636A6}" name="Column1688" dataCellStyle="Normal"/>
    <tableColumn id="1713" xr3:uid="{5CF99F38-C775-40B4-926D-77AABE74C3A9}" name="Column1689" dataCellStyle="Normal"/>
    <tableColumn id="1714" xr3:uid="{934F1974-20D5-4EB2-85FA-2214BCA16D87}" name="Column1690" dataCellStyle="Normal"/>
    <tableColumn id="1715" xr3:uid="{48C13010-F231-46E0-996A-C07ADC09B6AD}" name="Column1691" dataCellStyle="Normal"/>
    <tableColumn id="1716" xr3:uid="{C91B6499-9542-467A-B5B7-3D7527B4FF4C}" name="Column1692" dataCellStyle="Normal"/>
    <tableColumn id="1717" xr3:uid="{E1D4053B-A1A2-4DAB-A96E-44465954588E}" name="Column1693" dataCellStyle="Normal"/>
    <tableColumn id="1718" xr3:uid="{18803FC2-F789-4C93-879E-652C276A52BF}" name="Column1694" dataCellStyle="Normal"/>
    <tableColumn id="1719" xr3:uid="{D8C5C325-8808-46AB-9D35-41F86D0DCC75}" name="Column1695" dataCellStyle="Normal"/>
    <tableColumn id="1720" xr3:uid="{3A5DC1F1-BB3E-4FB7-9DB1-477DF259D6BD}" name="Column1696" dataCellStyle="Normal"/>
    <tableColumn id="1721" xr3:uid="{A795AE2E-8355-4442-BD56-01AD5B4E3457}" name="Column1697" dataCellStyle="Normal"/>
    <tableColumn id="1722" xr3:uid="{73B5B90E-987F-41C5-A43E-9035DC145B50}" name="Column1698" dataCellStyle="Normal"/>
    <tableColumn id="1723" xr3:uid="{3CDD3C6E-A5BA-46D2-9A6A-1D2CC3E5A227}" name="Column1699" dataCellStyle="Normal"/>
    <tableColumn id="1724" xr3:uid="{68D541CA-096F-40CA-8765-FFCEA464EEC3}" name="Column1700" dataCellStyle="Normal"/>
    <tableColumn id="1725" xr3:uid="{29213A07-84E5-4065-BD18-AA915640E914}" name="Column1701" dataCellStyle="Normal"/>
    <tableColumn id="1726" xr3:uid="{7DE9DA67-9037-452F-A730-F9247DAA6A58}" name="Column1702" dataCellStyle="Normal"/>
    <tableColumn id="1727" xr3:uid="{6A5B541D-76B8-422A-9FD8-757473C1112A}" name="Column1703" dataCellStyle="Normal"/>
    <tableColumn id="1728" xr3:uid="{447E2B67-0E79-4BB4-84D7-1820658E9330}" name="Column1704" dataCellStyle="Normal"/>
    <tableColumn id="1729" xr3:uid="{9D5FA341-7024-46C5-9404-6F0EE84D6BEE}" name="Column1705" dataCellStyle="Normal"/>
    <tableColumn id="1730" xr3:uid="{10BDD498-4CDD-4D86-9C69-AA4A5A96C5CA}" name="Column1706" dataCellStyle="Normal"/>
    <tableColumn id="1731" xr3:uid="{96BD486D-1AD2-4D1B-9688-8A73F74BA320}" name="Column1707" dataCellStyle="Normal"/>
    <tableColumn id="1732" xr3:uid="{803A23F4-202D-45D1-82F6-C10DA2274A39}" name="Column1708" dataCellStyle="Normal"/>
    <tableColumn id="1733" xr3:uid="{CE911E79-C261-46EE-A514-9BCF99DB500F}" name="Column1709" dataCellStyle="Normal"/>
    <tableColumn id="1734" xr3:uid="{B0AC8402-A831-4C69-BDA1-2B5B903FA041}" name="Column1710" dataCellStyle="Normal"/>
    <tableColumn id="1735" xr3:uid="{2099DE2F-CE63-458A-89E6-7BB370BD0F55}" name="Column1711" dataCellStyle="Normal"/>
    <tableColumn id="1736" xr3:uid="{95548355-C783-487C-8253-E7F673068612}" name="Column1712" dataCellStyle="Normal"/>
    <tableColumn id="1737" xr3:uid="{9FE71895-46D0-41BB-8E8C-D8DFB71C30E1}" name="Column1713" dataCellStyle="Normal"/>
    <tableColumn id="1738" xr3:uid="{5FB42B2E-C076-4FF7-B0D4-9300005803A0}" name="Column1714" dataCellStyle="Normal"/>
    <tableColumn id="1739" xr3:uid="{7583857E-EF38-402E-8000-FD558575B2E8}" name="Column1715" dataCellStyle="Normal"/>
    <tableColumn id="1740" xr3:uid="{7C1976A8-D94E-470C-AAAD-3D86D0609549}" name="Column1716" dataCellStyle="Normal"/>
    <tableColumn id="1741" xr3:uid="{5763280C-77FB-41CF-B88A-55B5A25786AD}" name="Column1717" dataCellStyle="Normal"/>
    <tableColumn id="1742" xr3:uid="{25122F34-D68D-4167-92A0-8D320889F551}" name="Column1718" dataCellStyle="Normal"/>
    <tableColumn id="1743" xr3:uid="{CF502DCA-C8DA-4B44-80EF-7897FA8C424B}" name="Column1719" dataCellStyle="Normal"/>
    <tableColumn id="1744" xr3:uid="{CEAA1368-2FC4-4F0D-A998-5DA04C95629C}" name="Column1720" dataCellStyle="Normal"/>
    <tableColumn id="1745" xr3:uid="{27B67756-E2C0-49F8-B5FD-0CD2EF9777D6}" name="Column1721" dataCellStyle="Normal"/>
    <tableColumn id="1746" xr3:uid="{825DFB5C-470D-4DFD-9939-5A9CF5DEB035}" name="Column1722" dataCellStyle="Normal"/>
    <tableColumn id="1747" xr3:uid="{191CF010-72DE-41B5-A250-59C5BA08CA5F}" name="Column1723" dataCellStyle="Normal"/>
    <tableColumn id="1748" xr3:uid="{400ADD3A-F2AC-4674-ABD4-B464C826F504}" name="Column1724" dataCellStyle="Normal"/>
    <tableColumn id="1749" xr3:uid="{BB91AF51-94DF-41CF-BC77-0CDA51DE946C}" name="Column1725" dataCellStyle="Normal"/>
    <tableColumn id="1750" xr3:uid="{206FEFF7-6B20-4C33-9E3A-83D07FD12E1F}" name="Column1726" dataCellStyle="Normal"/>
    <tableColumn id="1751" xr3:uid="{A153188E-5265-4E25-A809-0213F64314EC}" name="Column1727" dataCellStyle="Normal"/>
    <tableColumn id="1752" xr3:uid="{62123DDC-B8E3-490A-B45E-83F914EFDA96}" name="Column1728" dataCellStyle="Normal"/>
    <tableColumn id="1753" xr3:uid="{2DA52FAE-3064-462B-8108-BFDB55C1E45C}" name="Column1729" dataCellStyle="Normal"/>
    <tableColumn id="1754" xr3:uid="{B046AD9A-BC31-4B53-8C8B-EA867C6D474D}" name="Column1730" dataCellStyle="Normal"/>
    <tableColumn id="1755" xr3:uid="{C1D524D4-6B98-4B04-BBBC-461B7A21D45E}" name="Column1731" dataCellStyle="Normal"/>
    <tableColumn id="1756" xr3:uid="{754E24E1-037A-40A6-A5FC-8135BD0D4E55}" name="Column1732" dataCellStyle="Normal"/>
    <tableColumn id="1757" xr3:uid="{91C446BC-4CDC-4092-86E6-6A46281473BB}" name="Column1733" dataCellStyle="Normal"/>
    <tableColumn id="1758" xr3:uid="{D5D8647D-2608-4089-9806-6FD24EAA5AB9}" name="Column1734" dataCellStyle="Normal"/>
    <tableColumn id="1759" xr3:uid="{5F64E536-E220-459C-88D6-F721C5591E60}" name="Column1735" dataCellStyle="Normal"/>
    <tableColumn id="1760" xr3:uid="{D68489E4-BCE9-42E8-901A-31D8CE34EB9D}" name="Column1736" dataCellStyle="Normal"/>
    <tableColumn id="1761" xr3:uid="{59D5EBDE-37DA-49F3-8899-A59C92142E34}" name="Column1737" dataCellStyle="Normal"/>
    <tableColumn id="1762" xr3:uid="{991A790E-4644-4BCF-9134-6A59258C5401}" name="Column1738" dataCellStyle="Normal"/>
    <tableColumn id="1763" xr3:uid="{BD98FF4F-7577-4657-8841-BFB9188005F8}" name="Column1739" dataCellStyle="Normal"/>
    <tableColumn id="1764" xr3:uid="{28D92E30-6362-4A2B-8BCC-010513627338}" name="Column1740" dataCellStyle="Normal"/>
    <tableColumn id="1765" xr3:uid="{607DB51D-6201-4381-977E-379748F06FEF}" name="Column1741" dataCellStyle="Normal"/>
    <tableColumn id="1766" xr3:uid="{2092E6ED-B619-4027-888A-E1E48079458A}" name="Column1742" dataCellStyle="Normal"/>
    <tableColumn id="1767" xr3:uid="{3CC5D2F7-721A-494B-8830-4E19EA7EBD5D}" name="Column1743" dataCellStyle="Normal"/>
    <tableColumn id="1768" xr3:uid="{0E584856-9DBD-44BE-86DD-72BA474F27BA}" name="Column1744" dataCellStyle="Normal"/>
    <tableColumn id="1769" xr3:uid="{B407EF12-636F-4097-AF09-E60F35A20644}" name="Column1745" dataCellStyle="Normal"/>
    <tableColumn id="1770" xr3:uid="{D84C7B4C-BA72-469D-8F13-AD42A5270735}" name="Column1746" dataCellStyle="Normal"/>
    <tableColumn id="1771" xr3:uid="{F2209A9E-CE23-44D9-8EE5-53D3096BC27A}" name="Column1747" dataCellStyle="Normal"/>
    <tableColumn id="1772" xr3:uid="{CA70975D-A9D5-430C-83F8-79440DA113EA}" name="Column1748" dataCellStyle="Normal"/>
    <tableColumn id="1773" xr3:uid="{DD5828A3-71BE-46AE-A711-B7BACBCDD583}" name="Column1749" dataCellStyle="Normal"/>
    <tableColumn id="1774" xr3:uid="{7591F58E-AEDD-445C-ACD5-0C60AB936472}" name="Column1750" dataCellStyle="Normal"/>
    <tableColumn id="1775" xr3:uid="{E0C3B59A-B0B9-4E80-A5AA-D0089833EDF2}" name="Column1751" dataCellStyle="Normal"/>
    <tableColumn id="1776" xr3:uid="{F0B2C4C2-9609-4479-AD90-94CDB5EA020B}" name="Column1752" dataCellStyle="Normal"/>
    <tableColumn id="1777" xr3:uid="{B275AD72-A60C-47AC-8D04-101EEA886001}" name="Column1753" dataCellStyle="Normal"/>
    <tableColumn id="1778" xr3:uid="{3BD6BDFA-5737-449D-A63D-2557FBC59310}" name="Column1754" dataCellStyle="Normal"/>
    <tableColumn id="1779" xr3:uid="{4DA27E2F-3AD9-47D8-B6AC-56040765DDEC}" name="Column1755" dataCellStyle="Normal"/>
    <tableColumn id="1780" xr3:uid="{7FCD62BF-B299-49E7-8827-BA19387CDDF6}" name="Column1756" dataCellStyle="Normal"/>
    <tableColumn id="1781" xr3:uid="{DE33925D-9C9F-4855-8525-51E562834B2B}" name="Column1757" dataCellStyle="Normal"/>
    <tableColumn id="1782" xr3:uid="{3B27B4BA-DCD2-4155-A9FD-D077C2A200F2}" name="Column1758" dataCellStyle="Normal"/>
    <tableColumn id="1783" xr3:uid="{DA3AF28F-BD6B-473C-BCC3-91A713030604}" name="Column1759" dataCellStyle="Normal"/>
    <tableColumn id="1784" xr3:uid="{3E5B8ED6-8E11-4982-B6E1-0DF0CF69425D}" name="Column1760" dataCellStyle="Normal"/>
    <tableColumn id="1785" xr3:uid="{8813BE04-68CE-4C38-A943-9FBAB461CB9E}" name="Column1761" dataCellStyle="Normal"/>
    <tableColumn id="1786" xr3:uid="{D4B9238E-DAA5-4F17-86F0-F82D0109DF3F}" name="Column1762" dataCellStyle="Normal"/>
    <tableColumn id="1787" xr3:uid="{8313BDD5-4644-4802-85A1-9FB4EE41C50F}" name="Column1763" dataCellStyle="Normal"/>
    <tableColumn id="1788" xr3:uid="{EF24A11B-670C-4C8D-8D4C-957F9E934637}" name="Column1764" dataCellStyle="Normal"/>
    <tableColumn id="1789" xr3:uid="{EA31BAB9-7529-44F3-9F19-16CD29668A2F}" name="Column1765" dataCellStyle="Normal"/>
    <tableColumn id="1790" xr3:uid="{0519B4A7-9E07-4D2A-83E8-23AE87A94B8B}" name="Column1766" dataCellStyle="Normal"/>
    <tableColumn id="1791" xr3:uid="{2E1F80A0-44CC-409A-8BBD-CA921D3DA672}" name="Column1767" dataCellStyle="Normal"/>
    <tableColumn id="1792" xr3:uid="{F3530052-E57E-4D74-A151-B6EF757645CD}" name="Column1768" dataCellStyle="Normal"/>
    <tableColumn id="1793" xr3:uid="{973B8B5E-FF39-4FA4-A36C-495AC1702652}" name="Column1769" dataCellStyle="Normal"/>
    <tableColumn id="1794" xr3:uid="{1E4B07A0-6DBF-4CE0-8258-7D0AF3242452}" name="Column1770" dataCellStyle="Normal"/>
    <tableColumn id="1795" xr3:uid="{E9178631-395C-49DC-9B6F-CEF895B08DE8}" name="Column1771" dataCellStyle="Normal"/>
    <tableColumn id="1796" xr3:uid="{08D9BED7-0D06-4455-B098-66E86CFC111D}" name="Column1772" dataCellStyle="Normal"/>
    <tableColumn id="1797" xr3:uid="{6D38AAA2-4FC9-4BB5-A9DD-31CDE1719907}" name="Column1773" dataCellStyle="Normal"/>
    <tableColumn id="1798" xr3:uid="{7AADDFBF-4B82-44D2-ABBD-4EBB5470600C}" name="Column1774" dataCellStyle="Normal"/>
    <tableColumn id="1799" xr3:uid="{D4ABE92F-8917-488D-AE70-B2904006D131}" name="Column1775" dataCellStyle="Normal"/>
    <tableColumn id="1800" xr3:uid="{496F4CEB-09B3-488F-A8A1-70D5CE0D5AF6}" name="Column1776" dataCellStyle="Normal"/>
    <tableColumn id="1801" xr3:uid="{CB2996BF-53BA-4ED4-BC8D-579AD9E13735}" name="Column1777" dataCellStyle="Normal"/>
    <tableColumn id="1802" xr3:uid="{ACBB783F-0F70-40A3-BF76-D2CE9475CA66}" name="Column1778" dataCellStyle="Normal"/>
    <tableColumn id="1803" xr3:uid="{B2B2E639-A32D-4145-94FA-DA76916AB82B}" name="Column1779" dataCellStyle="Normal"/>
    <tableColumn id="1804" xr3:uid="{6E4FA738-549D-46AD-9104-E3F8D1124F32}" name="Column1780" dataCellStyle="Normal"/>
    <tableColumn id="1805" xr3:uid="{4F2FF8A8-F7F1-4778-BB13-9B0E1A97232D}" name="Column1781" dataCellStyle="Normal"/>
    <tableColumn id="1806" xr3:uid="{72D34709-5A77-4370-99E5-23DD92A93994}" name="Column1782" dataCellStyle="Normal"/>
    <tableColumn id="1807" xr3:uid="{47328187-2D0F-44CD-B105-1B09B7922B98}" name="Column1783" dataCellStyle="Normal"/>
    <tableColumn id="1808" xr3:uid="{B7D26EC6-478A-49F4-8A10-F70BA1D2EAD1}" name="Column1784" dataCellStyle="Normal"/>
    <tableColumn id="1809" xr3:uid="{3FDD494A-D43B-436F-9681-D1FD2A7D3712}" name="Column1785" dataCellStyle="Normal"/>
    <tableColumn id="1810" xr3:uid="{6A3075C8-17C7-4406-ADF5-72DF2DB67FA1}" name="Column1786" dataCellStyle="Normal"/>
    <tableColumn id="1811" xr3:uid="{F5B22690-143C-41A7-9BC2-88A36C4C5296}" name="Column1787" dataCellStyle="Normal"/>
    <tableColumn id="1812" xr3:uid="{942DE3C5-95D3-474A-906C-F6A2D2D75655}" name="Column1788" dataCellStyle="Normal"/>
    <tableColumn id="1813" xr3:uid="{EFB2FB6B-C41E-41BF-BCC6-17A1BBFF77E8}" name="Column1789" dataCellStyle="Normal"/>
    <tableColumn id="1814" xr3:uid="{448228FB-C684-4963-9A8F-AC45860EAD77}" name="Column1790" dataCellStyle="Normal"/>
    <tableColumn id="1815" xr3:uid="{BD9CB0CE-2E43-4B2E-B4A9-7EE8301F3FE3}" name="Column1791" dataCellStyle="Normal"/>
    <tableColumn id="1816" xr3:uid="{2178B0C8-B02D-4DAE-997F-64183E6D80AD}" name="Column1792" dataCellStyle="Normal"/>
    <tableColumn id="1817" xr3:uid="{05A6E8DF-284A-4F71-9C0D-81E1E8819BA6}" name="Column1793" dataCellStyle="Normal"/>
    <tableColumn id="1818" xr3:uid="{0E053F7A-ACFD-4EBF-BADD-2F3757358BFD}" name="Column1794" dataCellStyle="Normal"/>
    <tableColumn id="1819" xr3:uid="{E9D35358-D2F8-471A-ADB9-13739BFEA3E9}" name="Column1795" dataCellStyle="Normal"/>
    <tableColumn id="1820" xr3:uid="{64B7F5BE-9404-477E-ADD2-6E09C0F0627A}" name="Column1796" dataCellStyle="Normal"/>
    <tableColumn id="1821" xr3:uid="{5DEF953F-83F8-4CC7-B890-5D758E0670E6}" name="Column1797" dataCellStyle="Normal"/>
    <tableColumn id="1822" xr3:uid="{365EE712-D0A8-4BCA-8AA4-C62CC8AF9D2C}" name="Column1798" dataCellStyle="Normal"/>
    <tableColumn id="1823" xr3:uid="{AE5A3414-23FF-4966-A0C5-388D054EE55F}" name="Column1799" dataCellStyle="Normal"/>
    <tableColumn id="1824" xr3:uid="{1B269011-81BE-42BE-BAAF-58BD20322885}" name="Column1800" dataCellStyle="Normal"/>
    <tableColumn id="1825" xr3:uid="{7F30F759-A4E6-4816-BB7C-168D6B2AE19D}" name="Column1801" dataCellStyle="Normal"/>
    <tableColumn id="1826" xr3:uid="{32D64B61-7655-49E2-9161-BC8B22EEF921}" name="Column1802" dataCellStyle="Normal"/>
    <tableColumn id="1827" xr3:uid="{6F303E9E-A443-436A-9B76-BF1DEDF57668}" name="Column1803" dataCellStyle="Normal"/>
    <tableColumn id="1828" xr3:uid="{F4BEE192-41C6-4C9C-A3AD-5B54A58D7A6C}" name="Column1804" dataCellStyle="Normal"/>
    <tableColumn id="1829" xr3:uid="{AD462206-8443-4F03-B7C1-FF00AF7DE9EB}" name="Column1805" dataCellStyle="Normal"/>
    <tableColumn id="1830" xr3:uid="{B4EE02FE-E119-4F7A-AF0B-CED519D92A44}" name="Column1806" dataCellStyle="Normal"/>
    <tableColumn id="1831" xr3:uid="{10561CE8-BA44-450B-8F8F-62604D6A15E2}" name="Column1807" dataCellStyle="Normal"/>
    <tableColumn id="1832" xr3:uid="{89D37B9F-302B-4A22-BD19-8AAF5735D5D9}" name="Column1808" dataCellStyle="Normal"/>
    <tableColumn id="1833" xr3:uid="{E48921D4-204F-4FB7-99BF-EA1CF8F02CFC}" name="Column1809" dataCellStyle="Normal"/>
    <tableColumn id="1834" xr3:uid="{1CDEF402-BA46-4141-B418-59FA5393EAC3}" name="Column1810" dataCellStyle="Normal"/>
    <tableColumn id="1835" xr3:uid="{849173CE-1853-4630-B8C4-574F172BDD49}" name="Column1811" dataCellStyle="Normal"/>
    <tableColumn id="1836" xr3:uid="{AECAC4F4-2FF0-4FBF-ABC7-261BF185B21B}" name="Column1812" dataCellStyle="Normal"/>
    <tableColumn id="1837" xr3:uid="{D553985A-411B-4F16-B8F7-0646C4EA9F7B}" name="Column1813" dataCellStyle="Normal"/>
    <tableColumn id="1838" xr3:uid="{8130B1B2-4833-4E2C-9A57-B06FD0BE9071}" name="Column1814" dataCellStyle="Normal"/>
    <tableColumn id="1839" xr3:uid="{19AF1B2E-6B06-4F3E-8972-2C98748A3B5B}" name="Column1815" dataCellStyle="Normal"/>
    <tableColumn id="1840" xr3:uid="{4CF4C92D-6F43-432C-80EB-6696E5284246}" name="Column1816" dataCellStyle="Normal"/>
    <tableColumn id="1841" xr3:uid="{359DA06A-A75A-48FE-BEDF-1505DCD084E4}" name="Column1817" dataCellStyle="Normal"/>
    <tableColumn id="1842" xr3:uid="{E5CC5D8F-714E-4D67-A3F0-77246602D829}" name="Column1818" dataCellStyle="Normal"/>
    <tableColumn id="1843" xr3:uid="{9984AB9D-C001-4F82-9A4F-505A7792C1C3}" name="Column1819" dataCellStyle="Normal"/>
    <tableColumn id="1844" xr3:uid="{715B2D2F-FB1A-4203-A99C-D5CC1F670312}" name="Column1820" dataCellStyle="Normal"/>
    <tableColumn id="1845" xr3:uid="{674CB4F5-26F1-4485-8D92-1A1CAFFC9302}" name="Column1821" dataCellStyle="Normal"/>
    <tableColumn id="1846" xr3:uid="{AEDA0677-4CCE-474B-AAB3-5B8D12827A1B}" name="Column1822" dataCellStyle="Normal"/>
    <tableColumn id="1847" xr3:uid="{4F5419CF-EE59-4336-8AEA-3B4779B84D28}" name="Column1823" dataCellStyle="Normal"/>
    <tableColumn id="1848" xr3:uid="{9D3A8071-155F-486C-9B52-09FC0E62AD0C}" name="Column1824" dataCellStyle="Normal"/>
    <tableColumn id="1849" xr3:uid="{6057A3C5-AA9F-44F7-80AA-916AE31D7B73}" name="Column1825" dataCellStyle="Normal"/>
    <tableColumn id="1850" xr3:uid="{9B4F0215-C05E-4235-9A12-48A6C02E43FF}" name="Column1826" dataCellStyle="Normal"/>
    <tableColumn id="1851" xr3:uid="{5BF5F367-DBF6-4A96-A9A5-AA1C147CB7F8}" name="Column1827" dataCellStyle="Normal"/>
    <tableColumn id="1852" xr3:uid="{BFFAFE04-DF72-4AD6-A527-3BD026244392}" name="Column1828" dataCellStyle="Normal"/>
    <tableColumn id="1853" xr3:uid="{896E4E6A-8E19-4BCD-9670-B52D19296025}" name="Column1829" dataCellStyle="Normal"/>
    <tableColumn id="1854" xr3:uid="{F5C000CA-02FC-4A1D-9066-6A03DFC11D35}" name="Column1830" dataCellStyle="Normal"/>
    <tableColumn id="1855" xr3:uid="{7D75A4B0-C061-4C88-8CF4-AFEF60F13FA0}" name="Column1831" dataCellStyle="Normal"/>
    <tableColumn id="1856" xr3:uid="{35154403-793A-4122-A15F-F7D116FC8D5C}" name="Column1832" dataCellStyle="Normal"/>
    <tableColumn id="1857" xr3:uid="{6DE68733-34D9-467A-8D0E-A05A1FE45D14}" name="Column1833" dataCellStyle="Normal"/>
    <tableColumn id="1858" xr3:uid="{6C4A8253-5EDF-4804-894F-7C766459FA77}" name="Column1834" dataCellStyle="Normal"/>
    <tableColumn id="1859" xr3:uid="{BEE93026-1F3D-4D14-BAED-1A5D48F983B8}" name="Column1835" dataCellStyle="Normal"/>
    <tableColumn id="1860" xr3:uid="{993A54E2-9D85-4608-A1DE-22F0F3DDCD14}" name="Column1836" dataCellStyle="Normal"/>
    <tableColumn id="1861" xr3:uid="{A9E80677-79A6-4AAD-A976-575C1712A37F}" name="Column1837" dataCellStyle="Normal"/>
    <tableColumn id="1862" xr3:uid="{8E79AA60-B2ED-407D-8DD8-4E24C8382846}" name="Column1838" dataCellStyle="Normal"/>
    <tableColumn id="1863" xr3:uid="{37D9C58C-8354-4399-B380-21F06CC440DD}" name="Column1839" dataCellStyle="Normal"/>
    <tableColumn id="1864" xr3:uid="{ADA0642E-E651-487B-A239-E9A81384094A}" name="Column1840" dataCellStyle="Normal"/>
    <tableColumn id="1865" xr3:uid="{9C0E2C4B-4C04-496B-9948-6467451E06FF}" name="Column1841" dataCellStyle="Normal"/>
    <tableColumn id="1866" xr3:uid="{906419A0-4E3E-44AF-9A23-54DAFBF05DBF}" name="Column1842" dataCellStyle="Normal"/>
    <tableColumn id="1867" xr3:uid="{381CC4BA-3BB1-438C-9C35-ECCB282B6DF8}" name="Column1843" dataCellStyle="Normal"/>
    <tableColumn id="1868" xr3:uid="{6ABE0C12-F70A-432C-A247-FFBB7CE9DF44}" name="Column1844" dataCellStyle="Normal"/>
    <tableColumn id="1869" xr3:uid="{6A0EC633-E814-457F-9BAE-65D22094D164}" name="Column1845" dataCellStyle="Normal"/>
    <tableColumn id="1870" xr3:uid="{5904D10A-7A72-4362-B4AD-965A7A7A3A9E}" name="Column1846" dataCellStyle="Normal"/>
    <tableColumn id="1871" xr3:uid="{C911E3BB-8958-4BA9-81D7-664647B99B52}" name="Column1847" dataCellStyle="Normal"/>
    <tableColumn id="1872" xr3:uid="{865F4AEC-95F6-4CDE-885D-7AB3D0155552}" name="Column1848" dataCellStyle="Normal"/>
    <tableColumn id="1873" xr3:uid="{ADDF5A04-54D2-4A14-AD4B-A46EC09483BD}" name="Column1849" dataCellStyle="Normal"/>
    <tableColumn id="1874" xr3:uid="{DBD25C46-7B59-408F-848B-794A54668C3F}" name="Column1850" dataCellStyle="Normal"/>
    <tableColumn id="1875" xr3:uid="{A1911B1F-830B-4F4E-A22C-F0DF24D89295}" name="Column1851" dataCellStyle="Normal"/>
    <tableColumn id="1876" xr3:uid="{A477CBDF-5C3A-4727-A515-AE1DB2A702FC}" name="Column1852" dataCellStyle="Normal"/>
    <tableColumn id="1877" xr3:uid="{B4432CC0-3B7F-4679-B6A9-36B487AEB865}" name="Column1853" dataCellStyle="Normal"/>
    <tableColumn id="1878" xr3:uid="{BC99AFD9-EE08-462E-9FF2-48ECE9A575F3}" name="Column1854" dataCellStyle="Normal"/>
    <tableColumn id="1879" xr3:uid="{25F3F400-5C0E-4897-AAFE-9CB475160E63}" name="Column1855" dataCellStyle="Normal"/>
    <tableColumn id="1880" xr3:uid="{6ED82179-094A-44D2-B8DB-65BEF7B82611}" name="Column1856" dataCellStyle="Normal"/>
    <tableColumn id="1881" xr3:uid="{F1947E31-FF3D-4E0D-B425-08459BFFD901}" name="Column1857" dataCellStyle="Normal"/>
    <tableColumn id="1882" xr3:uid="{CD032F46-1F52-4B4F-8547-DAC86ACFC712}" name="Column1858" dataCellStyle="Normal"/>
    <tableColumn id="1883" xr3:uid="{71ECDA6C-C463-482E-B237-09099218E23C}" name="Column1859" dataCellStyle="Normal"/>
    <tableColumn id="1884" xr3:uid="{670F5172-3FEF-49E9-8380-F2EC2D94F3C1}" name="Column1860" dataCellStyle="Normal"/>
    <tableColumn id="1885" xr3:uid="{FE9BB17C-60D6-4921-AD92-651B9BE0D670}" name="Column1861" dataCellStyle="Normal"/>
    <tableColumn id="1886" xr3:uid="{5FA794DA-AFAD-453E-AC24-181AE604C920}" name="Column1862" dataCellStyle="Normal"/>
    <tableColumn id="1887" xr3:uid="{D4E6E130-4F9B-493B-BB3B-FA151B77F8D9}" name="Column1863" dataCellStyle="Normal"/>
    <tableColumn id="1888" xr3:uid="{1B30BD07-D90B-4B21-9ECA-4F8AD7A83E28}" name="Column1864" dataCellStyle="Normal"/>
    <tableColumn id="1889" xr3:uid="{20362F98-063B-41F5-AF45-7F68B6451E6F}" name="Column1865" dataCellStyle="Normal"/>
    <tableColumn id="1890" xr3:uid="{7686B907-A83E-4B9F-8340-BCDC46EF3EC3}" name="Column1866" dataCellStyle="Normal"/>
    <tableColumn id="1891" xr3:uid="{0BCC7457-5018-453A-B1E6-97056412E960}" name="Column1867" dataCellStyle="Normal"/>
    <tableColumn id="1892" xr3:uid="{452E7D5E-1CB4-48CC-B5F2-DC82C37A44A8}" name="Column1868" dataCellStyle="Normal"/>
    <tableColumn id="1893" xr3:uid="{62C77922-2310-4BE7-9002-BA86F01688BC}" name="Column1869" dataCellStyle="Normal"/>
    <tableColumn id="1894" xr3:uid="{DC9F8A6C-F760-48CE-B860-8363C1390CC1}" name="Column1870" dataCellStyle="Normal"/>
    <tableColumn id="1895" xr3:uid="{5927987C-6277-4337-B140-0F1FC9097305}" name="Column1871" dataCellStyle="Normal"/>
    <tableColumn id="1896" xr3:uid="{A5A37EF6-AD4C-4268-9BE2-EB59173365EA}" name="Column1872" dataCellStyle="Normal"/>
    <tableColumn id="1897" xr3:uid="{398C816D-FC47-4E16-8287-709453D4A987}" name="Column1873" dataCellStyle="Normal"/>
    <tableColumn id="1898" xr3:uid="{253B22B8-BC7C-4228-9CE0-6D726296098A}" name="Column1874" dataCellStyle="Normal"/>
    <tableColumn id="1899" xr3:uid="{05B61B45-7070-4D6F-9B6E-663218BEC853}" name="Column1875" dataCellStyle="Normal"/>
    <tableColumn id="1900" xr3:uid="{1EC2FEDF-A4E7-489B-BA87-BE882B379F29}" name="Column1876" dataCellStyle="Normal"/>
    <tableColumn id="1901" xr3:uid="{087CC0B9-7000-47D3-8FAC-D246C8CE312D}" name="Column1877" dataCellStyle="Normal"/>
    <tableColumn id="1902" xr3:uid="{2206BE05-3621-43A9-819D-CB8DCC20B5C6}" name="Column1878" dataCellStyle="Normal"/>
    <tableColumn id="1903" xr3:uid="{A688C194-EC77-4E3C-9806-D189B2A858E7}" name="Column1879" dataCellStyle="Normal"/>
    <tableColumn id="1904" xr3:uid="{1D5CF7FF-B8ED-4762-912D-7FFDDDDA612F}" name="Column1880" dataCellStyle="Normal"/>
    <tableColumn id="1905" xr3:uid="{75EE387D-0920-4AE3-9779-43DF1232C304}" name="Column1881" dataCellStyle="Normal"/>
    <tableColumn id="1906" xr3:uid="{DA973FCF-4F6D-4D71-BA6A-70B3BF702DCA}" name="Column1882" dataCellStyle="Normal"/>
    <tableColumn id="1907" xr3:uid="{DF0F6E9C-037B-40EC-AB6D-BB93B42D5776}" name="Column1883" dataCellStyle="Normal"/>
    <tableColumn id="1908" xr3:uid="{FA9A57B3-20B6-4F9F-8A67-B3ABEEC96A1D}" name="Column1884" dataCellStyle="Normal"/>
    <tableColumn id="1909" xr3:uid="{B1D10965-3AD0-419E-B2A7-7FBA019E75D5}" name="Column1885" dataCellStyle="Normal"/>
    <tableColumn id="1910" xr3:uid="{FCFF1583-F802-4C86-93DC-4FC4501606E6}" name="Column1886" dataCellStyle="Normal"/>
    <tableColumn id="1911" xr3:uid="{067169F7-2F0D-446E-BEAB-181F8AE28083}" name="Column1887" dataCellStyle="Normal"/>
    <tableColumn id="1912" xr3:uid="{DCC57D43-5C40-4FC7-9739-9B3072E04788}" name="Column1888" dataCellStyle="Normal"/>
    <tableColumn id="1913" xr3:uid="{22626C34-3793-47F3-99FE-EDC9C3B121B5}" name="Column1889" dataCellStyle="Normal"/>
    <tableColumn id="1914" xr3:uid="{1BD8D375-F9B5-45EA-BE87-22385ABE6AA8}" name="Column1890" dataCellStyle="Normal"/>
    <tableColumn id="1915" xr3:uid="{BFD96AB4-A813-4F93-8E32-BCC6EF4258F7}" name="Column1891" dataCellStyle="Normal"/>
    <tableColumn id="1916" xr3:uid="{9E627826-7B1A-4077-AFF7-6B06565D4147}" name="Column1892" dataCellStyle="Normal"/>
    <tableColumn id="1917" xr3:uid="{BE04C4CC-6FFB-4560-8A5C-ADA476410690}" name="Column1893" dataCellStyle="Normal"/>
    <tableColumn id="1918" xr3:uid="{3D79D9CF-F710-4D4E-A151-8508E4F620AB}" name="Column1894" dataCellStyle="Normal"/>
    <tableColumn id="1919" xr3:uid="{C87BD123-008D-4A93-8E51-A41701DD804A}" name="Column1895" dataCellStyle="Normal"/>
    <tableColumn id="1920" xr3:uid="{45DC6C25-92DF-446D-AD57-83AD8CC0C66A}" name="Column1896" dataCellStyle="Normal"/>
    <tableColumn id="1921" xr3:uid="{7A0E3381-3C85-4305-9E50-5E1111718642}" name="Column1897" dataCellStyle="Normal"/>
    <tableColumn id="1922" xr3:uid="{A1F34CE8-99ED-49C2-9FA3-C1F72952FC0E}" name="Column1898" dataCellStyle="Normal"/>
    <tableColumn id="1923" xr3:uid="{C0EF0513-2604-4C9A-999C-0EC3FA3C3B31}" name="Column1899" dataCellStyle="Normal"/>
    <tableColumn id="1924" xr3:uid="{801351AA-A3C3-4E9B-9450-AB6EEE0FD3D2}" name="Column1900" dataCellStyle="Normal"/>
    <tableColumn id="1925" xr3:uid="{523A978D-71FC-4E09-8ECA-89EEBD9E1F19}" name="Column1901" dataCellStyle="Normal"/>
    <tableColumn id="1926" xr3:uid="{A9F6859A-1530-42D9-8798-2D4525373D6B}" name="Column1902" dataCellStyle="Normal"/>
    <tableColumn id="1927" xr3:uid="{7F7EF16A-FE43-4878-8C00-B9C7C1D00CB8}" name="Column1903" dataCellStyle="Normal"/>
    <tableColumn id="1928" xr3:uid="{84D4E6E9-A2B2-4373-812D-18779B271B81}" name="Column1904" dataCellStyle="Normal"/>
    <tableColumn id="1929" xr3:uid="{6D8E0DD0-BEB2-43A3-BB32-064E98ED4029}" name="Column1905" dataCellStyle="Normal"/>
    <tableColumn id="1930" xr3:uid="{890969EE-2FCE-4F70-A6F6-27FAE5387BA6}" name="Column1906" dataCellStyle="Normal"/>
    <tableColumn id="1931" xr3:uid="{3082BD46-65DC-447C-AA0D-34F3E48728EC}" name="Column1907" dataCellStyle="Normal"/>
    <tableColumn id="1932" xr3:uid="{FCB9DF8F-7AAC-48BD-B5D9-34A9494E44AA}" name="Column1908" dataCellStyle="Normal"/>
    <tableColumn id="1933" xr3:uid="{98E37E82-110F-4C99-8B2B-3DA5A0D89C25}" name="Column1909" dataCellStyle="Normal"/>
    <tableColumn id="1934" xr3:uid="{07E009B7-E4F5-4998-9102-B8FE5518FD9E}" name="Column1910" dataCellStyle="Normal"/>
    <tableColumn id="1935" xr3:uid="{E9527F2D-58F3-4109-90C1-855FE7BCA722}" name="Column1911" dataCellStyle="Normal"/>
    <tableColumn id="1936" xr3:uid="{A90DA86A-4125-406E-8121-D08C71D474EE}" name="Column1912" dataCellStyle="Normal"/>
    <tableColumn id="1937" xr3:uid="{3A5AD7F8-B925-45A2-A678-DA6D46A0BF1D}" name="Column1913" dataCellStyle="Normal"/>
    <tableColumn id="1938" xr3:uid="{CC8A563A-54B0-4A9F-933D-54897EADADE2}" name="Column1914" dataCellStyle="Normal"/>
    <tableColumn id="1939" xr3:uid="{1C2387DA-7A32-4FAD-8109-C7B7195D2A27}" name="Column1915" dataCellStyle="Normal"/>
    <tableColumn id="1940" xr3:uid="{2088118A-EB8D-4CB0-845E-1DD8F514E3FD}" name="Column1916" dataCellStyle="Normal"/>
    <tableColumn id="1941" xr3:uid="{81B1B3D1-7CE4-4357-B056-3F74FDD89047}" name="Column1917" dataCellStyle="Normal"/>
    <tableColumn id="1942" xr3:uid="{054FE64B-B69C-4DE6-9718-C76E3AEDA301}" name="Column1918" dataCellStyle="Normal"/>
    <tableColumn id="1943" xr3:uid="{5C2FF6EB-0DCA-4515-B754-395C260412B6}" name="Column1919" dataCellStyle="Normal"/>
    <tableColumn id="1944" xr3:uid="{534800E4-DB93-4A83-B65A-8F943EB27BA9}" name="Column1920" dataCellStyle="Normal"/>
    <tableColumn id="1945" xr3:uid="{EC7386AC-132A-4225-8AF7-5A280C101812}" name="Column1921" dataCellStyle="Normal"/>
    <tableColumn id="1946" xr3:uid="{4F05BB9B-9897-4DB3-BAB3-B25C61E582FA}" name="Column1922" dataCellStyle="Normal"/>
    <tableColumn id="1947" xr3:uid="{77D74C51-F3A9-4A3E-AF7E-9AD336004C5A}" name="Column1923" dataCellStyle="Normal"/>
    <tableColumn id="1948" xr3:uid="{E186C446-9119-4346-B982-F012B0BFB5DF}" name="Column1924" dataCellStyle="Normal"/>
    <tableColumn id="1949" xr3:uid="{3ADCFDDA-2609-43A4-804C-C5EE55B2F0B8}" name="Column1925" dataCellStyle="Normal"/>
    <tableColumn id="1950" xr3:uid="{0714A3DB-CC71-4D5A-B2E0-FB17A2FF60B7}" name="Column1926" dataCellStyle="Normal"/>
    <tableColumn id="1951" xr3:uid="{11932F66-CA5B-4E9E-B532-452C123B3B6D}" name="Column1927" dataCellStyle="Normal"/>
    <tableColumn id="1952" xr3:uid="{8FB8B168-49D6-4319-B22B-977DBBD439DE}" name="Column1928" dataCellStyle="Normal"/>
    <tableColumn id="1953" xr3:uid="{23365E02-19FD-4BAD-BA66-99565E25F117}" name="Column1929" dataCellStyle="Normal"/>
    <tableColumn id="1954" xr3:uid="{B97DF804-A28A-4676-940E-579EBE12349C}" name="Column1930" dataCellStyle="Normal"/>
    <tableColumn id="1955" xr3:uid="{B1204935-8C59-40D1-AD46-74968EA2C073}" name="Column1931" dataCellStyle="Normal"/>
    <tableColumn id="1956" xr3:uid="{C14AD1D1-37F9-4CB4-837A-8A1F695281DD}" name="Column1932" dataCellStyle="Normal"/>
    <tableColumn id="1957" xr3:uid="{799FAB86-F727-4E87-AD72-14E2402F2CD0}" name="Column1933" dataCellStyle="Normal"/>
    <tableColumn id="1958" xr3:uid="{C3248601-BDF2-49EE-83C1-A6AF850BF430}" name="Column1934" dataCellStyle="Normal"/>
    <tableColumn id="1959" xr3:uid="{01B0C2FF-08D9-4753-9992-AC5ED27F6CA6}" name="Column1935" dataCellStyle="Normal"/>
    <tableColumn id="1960" xr3:uid="{4C085A28-BBEE-4B03-B3A9-5200F28824F8}" name="Column1936" dataCellStyle="Normal"/>
    <tableColumn id="1961" xr3:uid="{0F816BD9-2B4D-43BB-99F0-23F5E9428C30}" name="Column1937" dataCellStyle="Normal"/>
    <tableColumn id="1962" xr3:uid="{5E3ADC0A-0DF4-42E0-A034-344D9DB5D445}" name="Column1938" dataCellStyle="Normal"/>
    <tableColumn id="1963" xr3:uid="{B235584E-94A1-4025-90CB-8B2B1BE6136A}" name="Column1939" dataCellStyle="Normal"/>
    <tableColumn id="1964" xr3:uid="{CCB74B2C-DF04-4F5D-B796-BDD6BCEE526D}" name="Column1940" dataCellStyle="Normal"/>
    <tableColumn id="1965" xr3:uid="{24967881-0C04-486C-AAF4-7B260E6680B8}" name="Column1941" dataCellStyle="Normal"/>
    <tableColumn id="1966" xr3:uid="{C3D1AE14-6A19-4663-BA22-E1E5E9D5FB7B}" name="Column1942" dataCellStyle="Normal"/>
    <tableColumn id="1967" xr3:uid="{AB50FE87-3954-4D31-BDE8-4D0C4522D134}" name="Column1943" dataCellStyle="Normal"/>
    <tableColumn id="1968" xr3:uid="{E4209842-CA1D-45AF-866D-3874DC7F8A97}" name="Column1944" dataCellStyle="Normal"/>
    <tableColumn id="1969" xr3:uid="{3B6B3825-9D41-4082-A4D3-AAD9796195C9}" name="Column1945" dataCellStyle="Normal"/>
    <tableColumn id="1970" xr3:uid="{B530D480-E28B-4D44-A887-46C7A86F007C}" name="Column1946" dataCellStyle="Normal"/>
    <tableColumn id="1971" xr3:uid="{14C783D9-08C1-4A34-93F3-07743691AB5F}" name="Column1947" dataCellStyle="Normal"/>
    <tableColumn id="1972" xr3:uid="{51501E02-5083-453A-9513-3D9EA8921EB4}" name="Column1948" dataCellStyle="Normal"/>
    <tableColumn id="1973" xr3:uid="{3B87D4E5-8523-4285-8CB3-1400F8FB23D4}" name="Column1949" dataCellStyle="Normal"/>
    <tableColumn id="1974" xr3:uid="{810E46C5-1C60-4F94-B321-22F1BE45E539}" name="Column1950" dataCellStyle="Normal"/>
    <tableColumn id="1975" xr3:uid="{2DC63F9A-9E0B-4B8F-8FFB-726BA4A93A05}" name="Column1951" dataCellStyle="Normal"/>
    <tableColumn id="1976" xr3:uid="{0256839C-3D1E-4638-8018-4469BE86B510}" name="Column1952" dataCellStyle="Normal"/>
    <tableColumn id="1977" xr3:uid="{C04C341B-E2FF-40FD-BE5A-F90F9128D7EB}" name="Column1953" dataCellStyle="Normal"/>
    <tableColumn id="1978" xr3:uid="{9D63CAC0-9EB3-4D6F-85E1-3FEF248F01A2}" name="Column1954" dataCellStyle="Normal"/>
    <tableColumn id="1979" xr3:uid="{26570824-834F-4E8C-999A-2586CE666D61}" name="Column1955" dataCellStyle="Normal"/>
    <tableColumn id="1980" xr3:uid="{608068AB-4AF4-41A3-A2DF-D9C9DE7AA193}" name="Column1956" dataCellStyle="Normal"/>
    <tableColumn id="1981" xr3:uid="{7C565DC5-D598-42F1-90E5-68613ED8A0A6}" name="Column1957" dataCellStyle="Normal"/>
    <tableColumn id="1982" xr3:uid="{ED003A95-F0E8-44F3-AC02-F2744E1DA289}" name="Column1958" dataCellStyle="Normal"/>
    <tableColumn id="1983" xr3:uid="{ABA7E127-D48B-4A89-A03A-C180884F1EDD}" name="Column1959" dataCellStyle="Normal"/>
    <tableColumn id="1984" xr3:uid="{65C56021-0F9A-485F-BCE7-0AECAC336748}" name="Column1960" dataCellStyle="Normal"/>
    <tableColumn id="1985" xr3:uid="{28CBC089-E316-444F-9986-578E7001F673}" name="Column1961" dataCellStyle="Normal"/>
    <tableColumn id="1986" xr3:uid="{8B442C80-FF6E-41BC-9A1C-C073600D6CAD}" name="Column1962" dataCellStyle="Normal"/>
    <tableColumn id="1987" xr3:uid="{CD1D49F3-5052-456B-AD21-6789322DCC98}" name="Column1963" dataCellStyle="Normal"/>
    <tableColumn id="1988" xr3:uid="{32458AC9-1463-405D-BEA4-7E1F6550F4B8}" name="Column1964" dataCellStyle="Normal"/>
    <tableColumn id="1989" xr3:uid="{DD6DC9FE-4AB4-43FC-9DC3-B8ADA2D88D0C}" name="Column1965" dataCellStyle="Normal"/>
    <tableColumn id="1990" xr3:uid="{A9A9E9E1-2111-4FFF-94CB-AB2A6B53662D}" name="Column1966" dataCellStyle="Normal"/>
    <tableColumn id="1991" xr3:uid="{E8C9588C-5B21-4BB5-8D20-1072582084A8}" name="Column1967" dataCellStyle="Normal"/>
    <tableColumn id="1992" xr3:uid="{8A0065BE-A403-4FD9-AD01-F80E9E5DE5BE}" name="Column1968" dataCellStyle="Normal"/>
    <tableColumn id="1993" xr3:uid="{812C9703-F989-417E-9573-2AFF41232482}" name="Column1969" dataCellStyle="Normal"/>
    <tableColumn id="1994" xr3:uid="{4452D180-EFE2-4576-A470-0EE389687359}" name="Column1970" dataCellStyle="Normal"/>
    <tableColumn id="1995" xr3:uid="{7C542E8B-D42B-42E4-8B5B-670D150FE23B}" name="Column1971" dataCellStyle="Normal"/>
    <tableColumn id="1996" xr3:uid="{90DD0097-33E3-405C-BAE9-B13B59EB1D72}" name="Column1972" dataCellStyle="Normal"/>
    <tableColumn id="1997" xr3:uid="{81A6CCD8-56D6-417D-AA89-88B735ABCC89}" name="Column1973" dataCellStyle="Normal"/>
    <tableColumn id="1998" xr3:uid="{D52A80FF-EFF8-46DA-8037-0B72A48CDE8A}" name="Column1974" dataCellStyle="Normal"/>
    <tableColumn id="1999" xr3:uid="{0E3968E4-7988-4223-9A3C-E11D0746E9FB}" name="Column1975" dataCellStyle="Normal"/>
    <tableColumn id="2000" xr3:uid="{9A584F00-4F11-4C5B-A34D-7BB560FC5B7F}" name="Column1976" dataCellStyle="Normal"/>
    <tableColumn id="2001" xr3:uid="{B1B29B7A-D6F2-4F8E-B894-FAF7AE8F2C36}" name="Column1977" dataCellStyle="Normal"/>
    <tableColumn id="2002" xr3:uid="{080D0C70-461F-405D-AB82-9FE356206D62}" name="Column1978" dataCellStyle="Normal"/>
    <tableColumn id="2003" xr3:uid="{870AF530-BACF-47C1-8343-6E63B973822B}" name="Column1979" dataCellStyle="Normal"/>
    <tableColumn id="2004" xr3:uid="{29195276-B6E1-40CA-9457-FFECEC670410}" name="Column1980" dataCellStyle="Normal"/>
    <tableColumn id="2005" xr3:uid="{19F3BA5E-56D0-41DA-B6DF-325D983503BC}" name="Column1981" dataCellStyle="Normal"/>
    <tableColumn id="2006" xr3:uid="{53A5DAB0-5523-4DC8-9E43-9381661DCA35}" name="Column1982" dataCellStyle="Normal"/>
    <tableColumn id="2007" xr3:uid="{D2431083-9566-4ABE-B371-60B9F7FCC1ED}" name="Column1983" dataCellStyle="Normal"/>
    <tableColumn id="2008" xr3:uid="{22B12695-BFF0-474F-9908-13249F0D5215}" name="Column1984" dataCellStyle="Normal"/>
    <tableColumn id="2009" xr3:uid="{3F2AB819-0229-4F27-A54E-0C75D754F6FE}" name="Column1985" dataCellStyle="Normal"/>
    <tableColumn id="2010" xr3:uid="{C021F847-08D8-49C5-9A90-79F6BFC62AE2}" name="Column1986" dataCellStyle="Normal"/>
    <tableColumn id="2011" xr3:uid="{262D8FB1-EFC4-48C5-B291-7ECAA3B52467}" name="Column1987" dataCellStyle="Normal"/>
    <tableColumn id="2012" xr3:uid="{FA706335-64D0-43F6-A874-6AF60899DE0D}" name="Column1988" dataCellStyle="Normal"/>
    <tableColumn id="2013" xr3:uid="{0F57D9B5-76A0-40A4-A315-882E7471BC36}" name="Column1989" dataCellStyle="Normal"/>
    <tableColumn id="2014" xr3:uid="{FB618F75-48BF-481F-8EB4-147B99237B07}" name="Column1990" dataCellStyle="Normal"/>
    <tableColumn id="2015" xr3:uid="{83CDF13D-45C9-49C3-80D7-861BEE6724AB}" name="Column1991" dataCellStyle="Normal"/>
    <tableColumn id="2016" xr3:uid="{FA0881F2-BB15-4B79-8BC9-AA9067D1EDAA}" name="Column1992" dataCellStyle="Normal"/>
    <tableColumn id="2017" xr3:uid="{044ED28A-12AC-4B70-BD6A-2D267FE7EC51}" name="Column1993" dataCellStyle="Normal"/>
    <tableColumn id="2018" xr3:uid="{338B43C7-8884-4CB6-9CCD-374212ABBFA6}" name="Column1994" dataCellStyle="Normal"/>
    <tableColumn id="2019" xr3:uid="{73305829-9E86-4325-A1A3-7C0E83AAA62E}" name="Column1995" dataCellStyle="Normal"/>
    <tableColumn id="2020" xr3:uid="{835E8CDB-BF5F-4B8D-9704-4938C32A5A66}" name="Column1996" dataCellStyle="Normal"/>
    <tableColumn id="2021" xr3:uid="{E62F6796-5B4A-41A0-8A01-CDE73DE68674}" name="Column1997" dataCellStyle="Normal"/>
    <tableColumn id="2022" xr3:uid="{78ACD19F-D4B6-412B-A9DA-F0067C7EAC7F}" name="Column1998" dataCellStyle="Normal"/>
    <tableColumn id="2023" xr3:uid="{8230AE33-84AC-4D10-8CD5-5A19A1E0CB96}" name="Column1999" dataCellStyle="Normal"/>
    <tableColumn id="2024" xr3:uid="{DE1A0244-C4BD-449C-9659-75DBCA1CD201}" name="Column2000" dataCellStyle="Normal"/>
    <tableColumn id="2025" xr3:uid="{7F030B8C-1F9F-45C7-9297-876BD8247052}" name="Column2001" dataCellStyle="Normal"/>
    <tableColumn id="2026" xr3:uid="{8B590B0D-C28C-47FC-A2DB-A44A7B03572E}" name="Column2002" dataCellStyle="Normal"/>
    <tableColumn id="2027" xr3:uid="{4965B68B-327E-454B-A308-490BB5313EC9}" name="Column2003" dataCellStyle="Normal"/>
    <tableColumn id="2028" xr3:uid="{AD5081EE-EAE1-4FA5-B040-F94053465ABC}" name="Column2004" dataCellStyle="Normal"/>
    <tableColumn id="2029" xr3:uid="{74521892-C83D-4628-B8D1-F2BC6310258B}" name="Column2005" dataCellStyle="Normal"/>
    <tableColumn id="2030" xr3:uid="{045AA283-367D-426F-ABA8-A04C14B49077}" name="Column2006" dataCellStyle="Normal"/>
    <tableColumn id="2031" xr3:uid="{6729B1E7-4EAA-4885-9895-74A7D996FC6A}" name="Column2007" dataCellStyle="Normal"/>
    <tableColumn id="2032" xr3:uid="{331C2553-4580-4B7F-BC62-33F087B55128}" name="Column2008" dataCellStyle="Normal"/>
    <tableColumn id="2033" xr3:uid="{E77125B9-B72F-4660-9415-2E6B35BE2842}" name="Column2009" dataCellStyle="Normal"/>
    <tableColumn id="2034" xr3:uid="{ABA018EE-5508-4BED-86C5-8A1692600548}" name="Column2010" dataCellStyle="Normal"/>
    <tableColumn id="2035" xr3:uid="{96F55A97-70D4-47F1-A509-B61ADA7D79B5}" name="Column2011" dataCellStyle="Normal"/>
    <tableColumn id="2036" xr3:uid="{294E0326-D5D6-4E22-94DE-AEE70E35CEDD}" name="Column2012" dataCellStyle="Normal"/>
    <tableColumn id="2037" xr3:uid="{619BBC68-19DE-4808-87D4-144D09093B29}" name="Column2013" dataCellStyle="Normal"/>
    <tableColumn id="2038" xr3:uid="{D526EE47-A6AA-43B8-9226-8305720FD9E3}" name="Column2014" dataCellStyle="Normal"/>
    <tableColumn id="2039" xr3:uid="{2C7A25EB-5DC4-4582-9CD4-EEE814908185}" name="Column2015" dataCellStyle="Normal"/>
    <tableColumn id="2040" xr3:uid="{234D6440-A723-4671-B7A4-C4CC7E0C19E6}" name="Column2016" dataCellStyle="Normal"/>
    <tableColumn id="2041" xr3:uid="{E3D4EB17-99FE-4AEE-ACE0-C3EC069124F9}" name="Column2017" dataCellStyle="Normal"/>
    <tableColumn id="2042" xr3:uid="{82760B28-8F7D-448A-99FA-ECAFB673F282}" name="Column2018" dataCellStyle="Normal"/>
    <tableColumn id="2043" xr3:uid="{3B489FB9-C8F6-4053-8A92-861877F69EF5}" name="Column2019" dataCellStyle="Normal"/>
    <tableColumn id="2044" xr3:uid="{5B80ABB0-EEC7-4252-AC17-6AC329231DC4}" name="Column2020" dataCellStyle="Normal"/>
    <tableColumn id="2045" xr3:uid="{1C77934C-41F0-4F91-8503-796ABAB3ED4A}" name="Column2021" dataCellStyle="Normal"/>
    <tableColumn id="2046" xr3:uid="{97863B64-8FD1-4A4E-9A87-504690166C75}" name="Column2022" dataCellStyle="Normal"/>
    <tableColumn id="2047" xr3:uid="{0F0F36C7-6921-48FC-BA69-98705743435B}" name="Column2023" dataCellStyle="Normal"/>
    <tableColumn id="2048" xr3:uid="{10ACF746-F174-4AFC-A41E-452AFFC7D7E4}" name="Column2024" dataCellStyle="Normal"/>
    <tableColumn id="2049" xr3:uid="{F91F0319-FDBB-475B-83B7-B8EC96D9DC35}" name="Column2025" dataCellStyle="Normal"/>
    <tableColumn id="2050" xr3:uid="{63558199-7868-4935-AFC3-B2EBFB8155BE}" name="Column2026" dataCellStyle="Normal"/>
    <tableColumn id="2051" xr3:uid="{66403715-6AEC-4BBE-92A6-6427445DD1B2}" name="Column2027" dataCellStyle="Normal"/>
    <tableColumn id="2052" xr3:uid="{B1ABA8A9-4078-4C72-8E4C-1E26C59FA4A3}" name="Column2028" dataCellStyle="Normal"/>
    <tableColumn id="2053" xr3:uid="{E0833595-2B6E-485A-AE72-D8B6A4AE4349}" name="Column2029" dataCellStyle="Normal"/>
    <tableColumn id="2054" xr3:uid="{1BA48143-556F-4FF8-B0D8-D1AFC566D6CB}" name="Column2030" dataCellStyle="Normal"/>
    <tableColumn id="2055" xr3:uid="{9161F991-55BA-4FA9-AA3D-2B2DB2BDD22A}" name="Column2031" dataCellStyle="Normal"/>
    <tableColumn id="2056" xr3:uid="{B850C803-EEE4-4242-9CC8-8EE79A9A00F1}" name="Column2032" dataCellStyle="Normal"/>
    <tableColumn id="2057" xr3:uid="{5BFDEFBF-0954-4C84-8EDB-94DB57566597}" name="Column2033" dataCellStyle="Normal"/>
    <tableColumn id="2058" xr3:uid="{78A020AD-462A-4875-A01A-F5BC6C4C9F4E}" name="Column2034" dataCellStyle="Normal"/>
    <tableColumn id="2059" xr3:uid="{F36A173C-B5AC-4244-A83D-BA67A7773B5C}" name="Column2035" dataCellStyle="Normal"/>
    <tableColumn id="2060" xr3:uid="{2FD30D59-97EA-4485-A456-8E045D85E372}" name="Column2036" dataCellStyle="Normal"/>
    <tableColumn id="2061" xr3:uid="{5E7FAE57-7DA7-4683-8388-BDE00B68E09A}" name="Column2037" dataCellStyle="Normal"/>
    <tableColumn id="2062" xr3:uid="{4E3A5023-BD5C-4446-BD13-7D82A0031EF8}" name="Column2038" dataCellStyle="Normal"/>
    <tableColumn id="2063" xr3:uid="{CD01582F-A71F-44E2-8BFB-BFAD8B2C88FD}" name="Column2039" dataCellStyle="Normal"/>
    <tableColumn id="2064" xr3:uid="{0AE39D6B-B17B-4340-A591-3E4C0EF4E302}" name="Column2040" dataCellStyle="Normal"/>
    <tableColumn id="2065" xr3:uid="{3CD5519E-1DC9-4DF1-B50A-FE9C053C1553}" name="Column2041" dataCellStyle="Normal"/>
    <tableColumn id="2066" xr3:uid="{8E006911-5C8E-4CEE-AE11-F7D1B76C2CB5}" name="Column2042" dataCellStyle="Normal"/>
    <tableColumn id="2067" xr3:uid="{8101C781-7FEF-4C9D-912A-5A348231B739}" name="Column2043" dataCellStyle="Normal"/>
    <tableColumn id="2068" xr3:uid="{A1441A39-5FF8-4525-BE42-57E0FB56083B}" name="Column2044" dataCellStyle="Normal"/>
    <tableColumn id="2069" xr3:uid="{9EB1A978-E262-4D08-AED3-BF5A1A495703}" name="Column2045" dataCellStyle="Normal"/>
    <tableColumn id="2070" xr3:uid="{688B20C0-9978-47EE-847D-48884187CF6D}" name="Column2046" dataCellStyle="Normal"/>
    <tableColumn id="2071" xr3:uid="{38DF1536-ADD2-47E8-BD6B-EDAF24122B6E}" name="Column2047" dataCellStyle="Normal"/>
    <tableColumn id="2072" xr3:uid="{27BB7397-B9C3-4620-BF87-0CB5E2E2DF4B}" name="Column2048" dataCellStyle="Normal"/>
    <tableColumn id="2073" xr3:uid="{BDF962F7-FF97-4E85-B80D-C8506158B85B}" name="Column2049" dataCellStyle="Normal"/>
    <tableColumn id="2074" xr3:uid="{98A67FC2-947D-4837-976F-7C06A101A195}" name="Column2050" dataCellStyle="Normal"/>
    <tableColumn id="2075" xr3:uid="{E9800D56-CFDF-4EBA-9AA2-58DC780172BE}" name="Column2051" dataCellStyle="Normal"/>
    <tableColumn id="2076" xr3:uid="{3B857C36-F689-41AB-86A4-28917DD55249}" name="Column2052" dataCellStyle="Normal"/>
    <tableColumn id="2077" xr3:uid="{3A0FA41C-5519-44DE-B40E-FCDF65537250}" name="Column2053" dataCellStyle="Normal"/>
    <tableColumn id="2078" xr3:uid="{0098CBC9-A4E7-47C8-9AFC-DB104586F77D}" name="Column2054" dataCellStyle="Normal"/>
    <tableColumn id="2079" xr3:uid="{A73A9B00-04CA-46EB-83BE-F0F04FDCF32C}" name="Column2055" dataCellStyle="Normal"/>
    <tableColumn id="2080" xr3:uid="{032FBCB8-605E-4AF8-B2CF-7278FDB6A191}" name="Column2056" dataCellStyle="Normal"/>
    <tableColumn id="2081" xr3:uid="{18A1DF57-224D-4E89-844C-B5EE18A72639}" name="Column2057" dataCellStyle="Normal"/>
    <tableColumn id="2082" xr3:uid="{973DB3D0-5561-47A9-A0C6-6930CD97C386}" name="Column2058" dataCellStyle="Normal"/>
    <tableColumn id="2083" xr3:uid="{0B78D477-79ED-479A-8F4B-519339590A23}" name="Column2059" dataCellStyle="Normal"/>
    <tableColumn id="2084" xr3:uid="{4D165762-EC8D-473C-9618-CA43364A464F}" name="Column2060" dataCellStyle="Normal"/>
    <tableColumn id="2085" xr3:uid="{B927BEA1-8C87-4D37-9173-372F035A47B7}" name="Column2061" dataCellStyle="Normal"/>
    <tableColumn id="2086" xr3:uid="{8CF4C2A2-7AE8-48C1-A662-D8CBFD142A8A}" name="Column2062" dataCellStyle="Normal"/>
    <tableColumn id="2087" xr3:uid="{018773EB-8210-4D9C-B4AE-BF2BA9D82453}" name="Column2063" dataCellStyle="Normal"/>
    <tableColumn id="2088" xr3:uid="{1008FB4B-D984-420C-ADEF-CA77F955FB8F}" name="Column2064" dataCellStyle="Normal"/>
    <tableColumn id="2089" xr3:uid="{4AB5E511-5FAB-4A6C-9638-846D80889B47}" name="Column2065" dataCellStyle="Normal"/>
    <tableColumn id="2090" xr3:uid="{CCAD0DC0-448B-453F-9B7E-E1B53E5DD015}" name="Column2066" dataCellStyle="Normal"/>
    <tableColumn id="2091" xr3:uid="{9F8DEB1C-B4D3-4DD0-914E-B1505F64EE97}" name="Column2067" dataCellStyle="Normal"/>
    <tableColumn id="2092" xr3:uid="{C1E8773D-9F6D-47FF-AA2D-800755769D99}" name="Column2068" dataCellStyle="Normal"/>
    <tableColumn id="2093" xr3:uid="{F9467D68-B33A-4AB6-B4BD-0A79C224CF6F}" name="Column2069" dataCellStyle="Normal"/>
    <tableColumn id="2094" xr3:uid="{DE822756-3FA3-4A1B-B3E9-65774CEB24F5}" name="Column2070" dataCellStyle="Normal"/>
    <tableColumn id="2095" xr3:uid="{4844ECC5-A46D-40B1-8651-D77673FF639F}" name="Column2071" dataCellStyle="Normal"/>
    <tableColumn id="2096" xr3:uid="{EB2E1840-9073-4C6C-B08C-89113CA56017}" name="Column2072" dataCellStyle="Normal"/>
    <tableColumn id="2097" xr3:uid="{40E5B8B1-4614-456E-81B3-A739E9B8D0F2}" name="Column2073" dataCellStyle="Normal"/>
    <tableColumn id="2098" xr3:uid="{F950219C-50E9-4F81-A8EB-D33D2A55D6AE}" name="Column2074" dataCellStyle="Normal"/>
    <tableColumn id="2099" xr3:uid="{0D895D77-BD67-426A-A16E-915246A7F969}" name="Column2075" dataCellStyle="Normal"/>
    <tableColumn id="2100" xr3:uid="{1C3628E7-7076-4D50-BEAE-1DC1D115D69F}" name="Column2076" dataCellStyle="Normal"/>
    <tableColumn id="2101" xr3:uid="{EE8AC97F-32BC-423E-9B09-DF2166658B9D}" name="Column2077" dataCellStyle="Normal"/>
    <tableColumn id="2102" xr3:uid="{877976ED-038B-4DFF-BCDC-9BBE9A2ED654}" name="Column2078" dataCellStyle="Normal"/>
    <tableColumn id="2103" xr3:uid="{D024C2EA-AA84-4E04-90AF-B65B8FE47B02}" name="Column2079" dataCellStyle="Normal"/>
    <tableColumn id="2104" xr3:uid="{EBD2288C-A3E0-4706-86A6-D9EE8CE86F01}" name="Column2080" dataCellStyle="Normal"/>
    <tableColumn id="2105" xr3:uid="{754B2457-4907-49E0-8849-D37D26D826E1}" name="Column2081" dataCellStyle="Normal"/>
    <tableColumn id="2106" xr3:uid="{4C4C4FE1-1314-4938-87C8-76E328675E3A}" name="Column2082" dataCellStyle="Normal"/>
    <tableColumn id="2107" xr3:uid="{EEE40AAB-F9B0-42D7-8CBF-49CABF12DF1F}" name="Column2083" dataCellStyle="Normal"/>
    <tableColumn id="2108" xr3:uid="{4AC76BA8-52D8-47AE-AD81-2C5A0A08FB18}" name="Column2084" dataCellStyle="Normal"/>
    <tableColumn id="2109" xr3:uid="{D2DAA247-07A9-40A0-A0AF-C7D43E8F87BB}" name="Column2085" dataCellStyle="Normal"/>
    <tableColumn id="2110" xr3:uid="{1D8D14EA-DCC3-4C46-8F62-22354F955B00}" name="Column2086" dataCellStyle="Normal"/>
    <tableColumn id="2111" xr3:uid="{E6B5C7B7-96C0-4CCA-B3CF-19CA1ECA1361}" name="Column2087" dataCellStyle="Normal"/>
    <tableColumn id="2112" xr3:uid="{581D1A98-A333-40E7-81E9-69A03D13B17C}" name="Column2088" dataCellStyle="Normal"/>
    <tableColumn id="2113" xr3:uid="{3348CB54-7A8D-4786-A76E-2FE82EEADFCC}" name="Column2089" dataCellStyle="Normal"/>
    <tableColumn id="2114" xr3:uid="{2EFE7ECE-93C6-41F1-B48F-2535734BDFEA}" name="Column2090" dataCellStyle="Normal"/>
    <tableColumn id="2115" xr3:uid="{0BC7D30F-CE59-418E-AE58-50EED91D9176}" name="Column2091" dataCellStyle="Normal"/>
    <tableColumn id="2116" xr3:uid="{318130B9-E3DB-4B05-992E-9F65491398E2}" name="Column2092" dataCellStyle="Normal"/>
    <tableColumn id="2117" xr3:uid="{B5D4A3D5-4B2C-46DD-A5FD-71E21D360AAB}" name="Column2093" dataCellStyle="Normal"/>
    <tableColumn id="2118" xr3:uid="{D8CDF046-843F-4CA1-A3A4-289119BD6B4F}" name="Column2094" dataCellStyle="Normal"/>
    <tableColumn id="2119" xr3:uid="{9A6C773F-23FF-4720-8E22-6C401D48D9F5}" name="Column2095" dataCellStyle="Normal"/>
    <tableColumn id="2120" xr3:uid="{1362CF07-3C4C-4644-BB3B-E978356F9201}" name="Column2096" dataCellStyle="Normal"/>
    <tableColumn id="2121" xr3:uid="{D2841489-24FD-4504-8DE5-74432F4B7964}" name="Column2097" dataCellStyle="Normal"/>
    <tableColumn id="2122" xr3:uid="{17F86B37-E306-47BC-94B7-0E6EFF94F3AD}" name="Column2098" dataCellStyle="Normal"/>
    <tableColumn id="2123" xr3:uid="{3613ED25-EB6A-4434-A211-19E6ECE6D4F8}" name="Column2099" dataCellStyle="Normal"/>
    <tableColumn id="2124" xr3:uid="{60744C73-76F5-47AB-8CE1-C7F5CEC2D92D}" name="Column2100" dataCellStyle="Normal"/>
    <tableColumn id="2125" xr3:uid="{00973707-910D-44BD-A5C2-324CB6C3932F}" name="Column2101" dataCellStyle="Normal"/>
    <tableColumn id="2126" xr3:uid="{98513869-2006-4828-B446-9EFF155C4875}" name="Column2102" dataCellStyle="Normal"/>
    <tableColumn id="2127" xr3:uid="{CDBC8413-F8F2-42B0-9B46-878BF03C1F88}" name="Column2103" dataCellStyle="Normal"/>
    <tableColumn id="2128" xr3:uid="{F412533D-50CB-4D94-BF76-944BD13E250F}" name="Column2104" dataCellStyle="Normal"/>
    <tableColumn id="2129" xr3:uid="{61C3FE31-DFC7-4C4B-B3AE-8AA52F24A424}" name="Column2105" dataCellStyle="Normal"/>
    <tableColumn id="2130" xr3:uid="{F60F3DA2-883A-46FE-AA25-0B8A4BBC324C}" name="Column2106" dataCellStyle="Normal"/>
    <tableColumn id="2131" xr3:uid="{C91600A9-236A-4EA7-9266-A05197F2E7F2}" name="Column2107" dataCellStyle="Normal"/>
    <tableColumn id="2132" xr3:uid="{B7719E70-B9F2-4CB0-AC2F-FB0B8A206887}" name="Column2108" dataCellStyle="Normal"/>
    <tableColumn id="2133" xr3:uid="{E442F7F1-2E88-42F7-AF41-CFA713564857}" name="Column2109" dataCellStyle="Normal"/>
    <tableColumn id="2134" xr3:uid="{427824AB-7DBF-4A7C-85CC-3DD620EF96A9}" name="Column2110" dataCellStyle="Normal"/>
    <tableColumn id="2135" xr3:uid="{F9F3322F-35A2-47BE-AF09-67BEB50F9BAE}" name="Column2111" dataCellStyle="Normal"/>
    <tableColumn id="2136" xr3:uid="{F0D1CB56-FD14-4972-BF74-745E34BC7909}" name="Column2112" dataCellStyle="Normal"/>
    <tableColumn id="2137" xr3:uid="{2B063C70-59AC-4543-BD62-5C0B91504139}" name="Column2113" dataCellStyle="Normal"/>
    <tableColumn id="2138" xr3:uid="{A30F20EA-308B-4EFC-95D0-BC2FDE900145}" name="Column2114" dataCellStyle="Normal"/>
    <tableColumn id="2139" xr3:uid="{A7795BED-EBCD-4C88-9573-59B702FBED44}" name="Column2115" dataCellStyle="Normal"/>
    <tableColumn id="2140" xr3:uid="{790D6BD5-1F55-494B-BC30-CCAEBA2255E6}" name="Column2116" dataCellStyle="Normal"/>
    <tableColumn id="2141" xr3:uid="{4B1FB3B1-9D32-4504-99B1-0E157E363729}" name="Column2117" dataCellStyle="Normal"/>
    <tableColumn id="2142" xr3:uid="{3CA9CC56-1233-41BE-9CFC-DEFB211B425F}" name="Column2118" dataCellStyle="Normal"/>
    <tableColumn id="2143" xr3:uid="{8A8EA67C-7C7E-45A3-A9CE-DD443727601A}" name="Column2119" dataCellStyle="Normal"/>
    <tableColumn id="2144" xr3:uid="{DAEC2B77-B139-412A-8DDE-FFBAF45ED465}" name="Column2120" dataCellStyle="Normal"/>
    <tableColumn id="2145" xr3:uid="{2C054A9D-DB24-4146-AC4B-EC370B686715}" name="Column2121" dataCellStyle="Normal"/>
    <tableColumn id="2146" xr3:uid="{CE2CD026-EBE8-4083-B19F-5819E2E59732}" name="Column2122" dataCellStyle="Normal"/>
    <tableColumn id="2147" xr3:uid="{E4F3B336-EA7B-40E9-87A4-95A1BAE28FFA}" name="Column2123" dataCellStyle="Normal"/>
    <tableColumn id="2148" xr3:uid="{EFFBA30C-817F-4749-85D4-B890295E6DB9}" name="Column2124" dataCellStyle="Normal"/>
    <tableColumn id="2149" xr3:uid="{D9E029C7-3847-429C-B958-FA62AA6F5A75}" name="Column2125" dataCellStyle="Normal"/>
    <tableColumn id="2150" xr3:uid="{DEB2D9B3-855B-4041-963C-158C3002B01A}" name="Column2126" dataCellStyle="Normal"/>
    <tableColumn id="2151" xr3:uid="{D4F5D851-5CF5-42C8-A09C-0CCC0D92DB38}" name="Column2127" dataCellStyle="Normal"/>
    <tableColumn id="2152" xr3:uid="{83419AD2-7085-44B6-8C91-E13C5CB66343}" name="Column2128" dataCellStyle="Normal"/>
    <tableColumn id="2153" xr3:uid="{50DF0978-7C92-49D2-AFC3-43A5175399CC}" name="Column2129" dataCellStyle="Normal"/>
    <tableColumn id="2154" xr3:uid="{F6D16D09-14EF-4D0C-BA79-39A9FC55E8AA}" name="Column2130" dataCellStyle="Normal"/>
    <tableColumn id="2155" xr3:uid="{71963079-56EC-4ECA-8D77-13DAB801C7D1}" name="Column2131" dataCellStyle="Normal"/>
    <tableColumn id="2156" xr3:uid="{86BDF8ED-F640-4AE1-8E1C-66A667EA55D5}" name="Column2132" dataCellStyle="Normal"/>
    <tableColumn id="2157" xr3:uid="{C5B0A0FF-F0AC-44E8-B91C-CB1688002E76}" name="Column2133" dataCellStyle="Normal"/>
    <tableColumn id="2158" xr3:uid="{D4C6B059-7FA4-4A72-95D5-1B3BB1A92BC5}" name="Column2134" dataCellStyle="Normal"/>
    <tableColumn id="2159" xr3:uid="{C1A87636-AB2D-473C-AD0C-ED967E2C954F}" name="Column2135" dataCellStyle="Normal"/>
    <tableColumn id="2160" xr3:uid="{6E42C2DD-15C1-481B-8D13-1F1BBE8B943D}" name="Column2136" dataCellStyle="Normal"/>
    <tableColumn id="2161" xr3:uid="{C5D19665-0CBC-416D-B57D-40E4015E517A}" name="Column2137" dataCellStyle="Normal"/>
    <tableColumn id="2162" xr3:uid="{E3AE685E-49B6-4F0B-8F51-D3525C1925FF}" name="Column2138" dataCellStyle="Normal"/>
    <tableColumn id="2163" xr3:uid="{32A9FE12-691B-470C-84DA-CFBB2E005A8B}" name="Column2139" dataCellStyle="Normal"/>
    <tableColumn id="2164" xr3:uid="{C34FF7E4-2667-438A-B559-97E42A5BA3FA}" name="Column2140" dataCellStyle="Normal"/>
    <tableColumn id="2165" xr3:uid="{E560AC9A-2A24-4776-840D-B4E3A0D65117}" name="Column2141" dataCellStyle="Normal"/>
    <tableColumn id="2166" xr3:uid="{833EE0C9-D3D0-473C-B554-137F2B5DD0C6}" name="Column2142" dataCellStyle="Normal"/>
    <tableColumn id="2167" xr3:uid="{A1FCECD4-96FF-455E-A340-A5F583F07219}" name="Column2143" dataCellStyle="Normal"/>
    <tableColumn id="2168" xr3:uid="{80FA50EF-ECB7-4438-8EAC-995A5B990AC0}" name="Column2144" dataCellStyle="Normal"/>
    <tableColumn id="2169" xr3:uid="{A9FDCE56-87A7-478E-9EBD-9E96AD99AC47}" name="Column2145" dataCellStyle="Normal"/>
    <tableColumn id="2170" xr3:uid="{AF9746EA-0FB6-4E33-8175-E50EC2A9DC6B}" name="Column2146" dataCellStyle="Normal"/>
    <tableColumn id="2171" xr3:uid="{57D424DA-E8B3-408E-B7C4-9FC289E7E50F}" name="Column2147" dataCellStyle="Normal"/>
    <tableColumn id="2172" xr3:uid="{A4B1DB70-8458-457C-9146-B76E3747B025}" name="Column2148" dataCellStyle="Normal"/>
    <tableColumn id="2173" xr3:uid="{B4935FEF-58CD-4D49-9DD6-999C1A041087}" name="Column2149" dataCellStyle="Normal"/>
    <tableColumn id="2174" xr3:uid="{227628C4-6697-428B-A551-14DB3D432BC5}" name="Column2150" dataCellStyle="Normal"/>
    <tableColumn id="2175" xr3:uid="{63F29C3C-5B7B-48BF-8884-B8C250914771}" name="Column2151" dataCellStyle="Normal"/>
    <tableColumn id="2176" xr3:uid="{244E0F1D-E617-411D-BC67-180D0C680B8D}" name="Column2152" dataCellStyle="Normal"/>
    <tableColumn id="2177" xr3:uid="{16932540-5194-4A48-8B48-B70A878918BF}" name="Column2153" dataCellStyle="Normal"/>
    <tableColumn id="2178" xr3:uid="{DF69305F-496F-4AAC-BE5B-7CA87D04ACE5}" name="Column2154" dataCellStyle="Normal"/>
    <tableColumn id="2179" xr3:uid="{FD8252D0-30AE-4844-8245-8F36B862EC14}" name="Column2155" dataCellStyle="Normal"/>
    <tableColumn id="2180" xr3:uid="{A24A06CB-B602-4D45-8035-6D6BD1D454D6}" name="Column2156" dataCellStyle="Normal"/>
    <tableColumn id="2181" xr3:uid="{FFA491A8-1BF0-42F3-9B74-D6EF1FE71906}" name="Column2157" dataCellStyle="Normal"/>
    <tableColumn id="2182" xr3:uid="{B6287A1E-1FEB-4CA3-B66A-3FA4126BABAD}" name="Column2158" dataCellStyle="Normal"/>
    <tableColumn id="2183" xr3:uid="{A42A8690-A5CD-4A2C-825A-18B17619A497}" name="Column2159" dataCellStyle="Normal"/>
    <tableColumn id="2184" xr3:uid="{17AB0E8B-1D4C-4AAA-87EB-742C8BF56835}" name="Column2160" dataCellStyle="Normal"/>
    <tableColumn id="2185" xr3:uid="{6394B1C4-077D-457F-BF5E-D612044FCCF0}" name="Column2161" dataCellStyle="Normal"/>
    <tableColumn id="2186" xr3:uid="{120E8EAF-69C6-4189-AE9E-70A24F8F87F4}" name="Column2162" dataCellStyle="Normal"/>
    <tableColumn id="2187" xr3:uid="{E608D619-E06D-4F2C-867F-7C20B2C23065}" name="Column2163" dataCellStyle="Normal"/>
    <tableColumn id="2188" xr3:uid="{E6A06E86-2983-4FC7-95FA-B24EAD3D9043}" name="Column2164" dataCellStyle="Normal"/>
    <tableColumn id="2189" xr3:uid="{1A99A0AE-C73D-46BB-85A3-1B0A1A7BA498}" name="Column2165" dataCellStyle="Normal"/>
    <tableColumn id="2190" xr3:uid="{B74102E1-7C06-4B0F-9AD7-A8F7D7F25714}" name="Column2166" dataCellStyle="Normal"/>
    <tableColumn id="2191" xr3:uid="{17524DFE-E6D4-4B64-B7F4-370013554695}" name="Column2167" dataCellStyle="Normal"/>
    <tableColumn id="2192" xr3:uid="{FBBECF77-1918-4246-AA73-0807E4436171}" name="Column2168" dataCellStyle="Normal"/>
    <tableColumn id="2193" xr3:uid="{172A456F-187C-44E9-90EA-0AED42E2EB00}" name="Column2169" dataCellStyle="Normal"/>
    <tableColumn id="2194" xr3:uid="{1057E6FE-29E5-47E8-A3F1-331A82237DB0}" name="Column2170" dataCellStyle="Normal"/>
    <tableColumn id="2195" xr3:uid="{EFDFD826-6301-494E-B406-05EE235367ED}" name="Column2171" dataCellStyle="Normal"/>
    <tableColumn id="2196" xr3:uid="{0CECF4F0-DDD9-45BA-8A7D-310147032E3A}" name="Column2172" dataCellStyle="Normal"/>
    <tableColumn id="2197" xr3:uid="{7F88360D-58B0-416C-9E82-8CFA9E6F4393}" name="Column2173" dataCellStyle="Normal"/>
    <tableColumn id="2198" xr3:uid="{A2625C2E-A022-472A-8691-4A4B8FA32226}" name="Column2174" dataCellStyle="Normal"/>
    <tableColumn id="2199" xr3:uid="{876712DD-09A4-40F7-A446-9F870AFEC0A7}" name="Column2175" dataCellStyle="Normal"/>
    <tableColumn id="2200" xr3:uid="{20D4B34E-C299-4C33-B3D4-37351B9773C6}" name="Column2176" dataCellStyle="Normal"/>
    <tableColumn id="2201" xr3:uid="{23A3C9BA-759F-4DBE-9FD4-4DF6D7D260AB}" name="Column2177" dataCellStyle="Normal"/>
    <tableColumn id="2202" xr3:uid="{BAF543D8-7E5B-469E-BA74-25E137615323}" name="Column2178" dataCellStyle="Normal"/>
    <tableColumn id="2203" xr3:uid="{8B60B866-CFB9-4640-9DA4-E21AE6A6EE5A}" name="Column2179" dataCellStyle="Normal"/>
    <tableColumn id="2204" xr3:uid="{2514FA6D-3342-498D-BDD2-6BE96E41AA39}" name="Column2180" dataCellStyle="Normal"/>
    <tableColumn id="2205" xr3:uid="{EC67B48B-F358-4F64-8C87-A92AB27B1C1E}" name="Column2181" dataCellStyle="Normal"/>
    <tableColumn id="2206" xr3:uid="{4BCCEEF5-7C3D-403E-A235-2A776A656A99}" name="Column2182" dataCellStyle="Normal"/>
    <tableColumn id="2207" xr3:uid="{BA2F9C89-FC35-48FF-9C59-0FE3D9F7A9BA}" name="Column2183" dataCellStyle="Normal"/>
    <tableColumn id="2208" xr3:uid="{1025AE21-B020-4AF9-9D41-7CFE75DE070F}" name="Column2184" dataCellStyle="Normal"/>
    <tableColumn id="2209" xr3:uid="{D7B024C0-0627-45F2-BC10-44990FC71A70}" name="Column2185" dataCellStyle="Normal"/>
    <tableColumn id="2210" xr3:uid="{706AE301-AEEE-4ADC-966B-90B86F82367E}" name="Column2186" dataCellStyle="Normal"/>
    <tableColumn id="2211" xr3:uid="{5182650A-F822-456A-9BF3-8358E3F801F7}" name="Column2187" dataCellStyle="Normal"/>
    <tableColumn id="2212" xr3:uid="{CC4C3635-DAB0-4775-8735-801E0DEF33A9}" name="Column2188" dataCellStyle="Normal"/>
    <tableColumn id="2213" xr3:uid="{EBE92892-E9FB-4FBF-84FF-DC8A3D3B1482}" name="Column2189" dataCellStyle="Normal"/>
    <tableColumn id="2214" xr3:uid="{41EC000C-4A7A-469D-83BE-3E7DA04E896A}" name="Column2190" dataCellStyle="Normal"/>
    <tableColumn id="2215" xr3:uid="{7BA92B54-59C9-4EA1-AFC5-6A63CE885FFC}" name="Column2191" dataCellStyle="Normal"/>
    <tableColumn id="2216" xr3:uid="{461B2C21-CA7F-4A99-90A2-B98282E331CB}" name="Column2192" dataCellStyle="Normal"/>
    <tableColumn id="2217" xr3:uid="{80BE9F7F-286D-421C-BD85-47A3A3E422D3}" name="Column2193" dataCellStyle="Normal"/>
    <tableColumn id="2218" xr3:uid="{7B02DB9E-8499-4A1D-BC86-E91814333890}" name="Column2194" dataCellStyle="Normal"/>
    <tableColumn id="2219" xr3:uid="{9B931A02-3815-4D7F-866D-910D838BC9FD}" name="Column2195" dataCellStyle="Normal"/>
    <tableColumn id="2220" xr3:uid="{41FB0F9B-910E-4933-9C96-86AAA3AFEAE5}" name="Column2196" dataCellStyle="Normal"/>
    <tableColumn id="2221" xr3:uid="{67B01D15-0EB9-4840-AADA-B0169C31305B}" name="Column2197" dataCellStyle="Normal"/>
    <tableColumn id="2222" xr3:uid="{16CAF1A1-23EB-4673-AA95-39C161E2B687}" name="Column2198" dataCellStyle="Normal"/>
    <tableColumn id="2223" xr3:uid="{274C4F02-809C-443F-8C87-46DADB495A40}" name="Column2199" dataCellStyle="Normal"/>
    <tableColumn id="2224" xr3:uid="{8E0AAADE-28EE-4E3C-9DF8-4CE1CDFA6559}" name="Column2200" dataCellStyle="Normal"/>
    <tableColumn id="2225" xr3:uid="{169FC162-0D04-45FE-924E-E1F47D6D2D39}" name="Column2201" dataCellStyle="Normal"/>
    <tableColumn id="2226" xr3:uid="{7B5AAF19-4F0A-469B-AD18-734E3C39D275}" name="Column2202" dataCellStyle="Normal"/>
    <tableColumn id="2227" xr3:uid="{7EF2E6D2-5E28-44D8-B0A0-FDDB5ADFA24B}" name="Column2203" dataCellStyle="Normal"/>
    <tableColumn id="2228" xr3:uid="{F47A8411-F107-4EA1-B32E-825B974BCA93}" name="Column2204" dataCellStyle="Normal"/>
    <tableColumn id="2229" xr3:uid="{1E9B874A-349E-4548-A49D-417EAE2B4F6C}" name="Column2205" dataCellStyle="Normal"/>
    <tableColumn id="2230" xr3:uid="{18073179-DE0A-4007-BFBA-D8CB7DE8D406}" name="Column2206" dataCellStyle="Normal"/>
    <tableColumn id="2231" xr3:uid="{1B4FD4EB-6EE7-4ED0-9AB1-42E9537B95D0}" name="Column2207" dataCellStyle="Normal"/>
    <tableColumn id="2232" xr3:uid="{CCA77492-15DD-45F9-9624-EA5BDD36FD4E}" name="Column2208" dataCellStyle="Normal"/>
    <tableColumn id="2233" xr3:uid="{A7744F02-1056-47DC-B860-A8C94EC1FD1C}" name="Column2209" dataCellStyle="Normal"/>
    <tableColumn id="2234" xr3:uid="{11009F7C-B64A-40E9-AF2A-C936767ADC0F}" name="Column2210" dataCellStyle="Normal"/>
    <tableColumn id="2235" xr3:uid="{C1AD7CD1-CFA5-45BD-BCC7-17FB742648FA}" name="Column2211" dataCellStyle="Normal"/>
    <tableColumn id="2236" xr3:uid="{5EA0AE9F-F1C1-4BAE-A1CC-CDC2A00A280F}" name="Column2212" dataCellStyle="Normal"/>
    <tableColumn id="2237" xr3:uid="{6E1AB5C5-EB6F-4B89-80ED-D600A151DFEC}" name="Column2213" dataCellStyle="Normal"/>
    <tableColumn id="2238" xr3:uid="{A6E31DE8-A9AE-4790-AB7E-FE3B70B6AE4B}" name="Column2214" dataCellStyle="Normal"/>
    <tableColumn id="2239" xr3:uid="{C8D9D1C6-4288-4DB8-A031-DE0A0C91FF36}" name="Column2215" dataCellStyle="Normal"/>
    <tableColumn id="2240" xr3:uid="{401F5512-FF28-449E-90B1-68DACFF49FEE}" name="Column2216" dataCellStyle="Normal"/>
    <tableColumn id="2241" xr3:uid="{B74BE3B1-9EE7-45FC-923E-C28BEF5B2DD2}" name="Column2217" dataCellStyle="Normal"/>
    <tableColumn id="2242" xr3:uid="{0A1F067B-426A-4FF8-AFCB-0A2977B9414D}" name="Column2218" dataCellStyle="Normal"/>
    <tableColumn id="2243" xr3:uid="{C9711570-6D21-4BD2-8FAD-89AEDF7231EC}" name="Column2219" dataCellStyle="Normal"/>
    <tableColumn id="2244" xr3:uid="{003767EF-17BD-4B0D-83CF-D28D44A66A86}" name="Column2220" dataCellStyle="Normal"/>
    <tableColumn id="2245" xr3:uid="{C93D15E8-E121-4E36-9BF1-2E2A650E79B5}" name="Column2221" dataCellStyle="Normal"/>
    <tableColumn id="2246" xr3:uid="{48AB5DFE-DB89-4CB5-9226-123EF2037A14}" name="Column2222" dataCellStyle="Normal"/>
    <tableColumn id="2247" xr3:uid="{7C54FA3C-A7ED-4606-B6BF-E0CC79199F72}" name="Column2223" dataCellStyle="Normal"/>
    <tableColumn id="2248" xr3:uid="{CF4AF0E3-F608-4D74-9AAE-E92214F7A06F}" name="Column2224" dataCellStyle="Normal"/>
    <tableColumn id="2249" xr3:uid="{65397C11-B621-4D54-8EB7-A670AF8C8BC7}" name="Column2225" dataCellStyle="Normal"/>
    <tableColumn id="2250" xr3:uid="{AFA28B6F-6EF8-41C1-9B64-B54373B1C3A7}" name="Column2226" dataCellStyle="Normal"/>
    <tableColumn id="2251" xr3:uid="{867A3F0D-8E16-421B-8FFD-ADD2780054F8}" name="Column2227" dataCellStyle="Normal"/>
    <tableColumn id="2252" xr3:uid="{E77E22E8-3B73-4872-8CF4-A0027EE90AFA}" name="Column2228" dataCellStyle="Normal"/>
    <tableColumn id="2253" xr3:uid="{7BAD43A3-5387-446C-8984-CB821B652A7D}" name="Column2229" dataCellStyle="Normal"/>
    <tableColumn id="2254" xr3:uid="{18C3903C-B776-400D-BEFE-A7219561E5DC}" name="Column2230" dataCellStyle="Normal"/>
    <tableColumn id="2255" xr3:uid="{44A4DB0C-0F92-4360-8C60-8183A6ED1B76}" name="Column2231" dataCellStyle="Normal"/>
    <tableColumn id="2256" xr3:uid="{391654B8-656D-48AC-A883-13BA8ECF5916}" name="Column2232" dataCellStyle="Normal"/>
    <tableColumn id="2257" xr3:uid="{4F8013D3-D690-4529-A495-14BAD73DCA64}" name="Column2233" dataCellStyle="Normal"/>
    <tableColumn id="2258" xr3:uid="{2A5AE695-594D-49BA-A9DA-FADD1A19B5F1}" name="Column2234" dataCellStyle="Normal"/>
    <tableColumn id="2259" xr3:uid="{79A6469B-4852-4ADE-A0EA-517D7639D2AD}" name="Column2235" dataCellStyle="Normal"/>
    <tableColumn id="2260" xr3:uid="{024D8A6D-6860-47D9-B8D9-E41617EFD153}" name="Column2236" dataCellStyle="Normal"/>
    <tableColumn id="2261" xr3:uid="{AF927A02-96F5-475E-BAC9-50A3BDF874E2}" name="Column2237" dataCellStyle="Normal"/>
    <tableColumn id="2262" xr3:uid="{DFAAC358-3F2A-4FB3-8348-78A74976C48C}" name="Column2238" dataCellStyle="Normal"/>
    <tableColumn id="2263" xr3:uid="{9DBF2E24-693E-415A-B442-D3B3E648CF87}" name="Column2239" dataCellStyle="Normal"/>
    <tableColumn id="2264" xr3:uid="{00C4D0D7-4D68-4B28-AF3B-B4CFCF1370DC}" name="Column2240" dataCellStyle="Normal"/>
    <tableColumn id="2265" xr3:uid="{752BF6EA-8917-484D-A97D-44736FB49EA7}" name="Column2241" dataCellStyle="Normal"/>
    <tableColumn id="2266" xr3:uid="{072EE492-4D0A-4B82-AFBE-564D8C37E8DE}" name="Column2242" dataCellStyle="Normal"/>
    <tableColumn id="2267" xr3:uid="{B43FDFBD-934B-4F1D-9A59-FA64C104C096}" name="Column2243" dataCellStyle="Normal"/>
    <tableColumn id="2268" xr3:uid="{CB86B5B8-91F6-4237-BD27-B28ED0B4E599}" name="Column2244" dataCellStyle="Normal"/>
    <tableColumn id="2269" xr3:uid="{7C3D17B6-A733-4DBA-8EE6-78C5F99330F0}" name="Column2245" dataCellStyle="Normal"/>
    <tableColumn id="2270" xr3:uid="{07733A9B-2679-4591-9EA0-6A1405033F83}" name="Column2246" dataCellStyle="Normal"/>
    <tableColumn id="2271" xr3:uid="{4E859D94-459D-42CF-8098-F03A734EAC8B}" name="Column2247" dataCellStyle="Normal"/>
    <tableColumn id="2272" xr3:uid="{6318B149-615D-4669-B08D-CBB6A24EFDBF}" name="Column2248" dataCellStyle="Normal"/>
    <tableColumn id="2273" xr3:uid="{FAAB0903-503B-4F82-BB72-8BB07692C140}" name="Column2249" dataCellStyle="Normal"/>
    <tableColumn id="2274" xr3:uid="{22991F20-AEB0-46E6-8A8B-4EEE4C7C2456}" name="Column2250" dataCellStyle="Normal"/>
    <tableColumn id="2275" xr3:uid="{27EF86DD-2866-457B-9E8C-1BDA2C89023D}" name="Column2251" dataCellStyle="Normal"/>
    <tableColumn id="2276" xr3:uid="{19A8A0E7-1CF7-4817-A59D-606BE26696CA}" name="Column2252" dataCellStyle="Normal"/>
    <tableColumn id="2277" xr3:uid="{5A5BB0EC-EC84-4834-8638-81D2FC31C4B4}" name="Column2253" dataCellStyle="Normal"/>
    <tableColumn id="2278" xr3:uid="{17E3F3C1-A19E-4A3F-BCE2-9697CA22EF76}" name="Column2254" dataCellStyle="Normal"/>
    <tableColumn id="2279" xr3:uid="{2635EA02-50CB-408D-8992-F31B11BF3BB6}" name="Column2255" dataCellStyle="Normal"/>
    <tableColumn id="2280" xr3:uid="{753721BB-9FD4-4D24-9F14-B7C407EDC520}" name="Column2256" dataCellStyle="Normal"/>
    <tableColumn id="2281" xr3:uid="{5723EEA7-A1F2-4764-8B3B-A02DBF3B895C}" name="Column2257" dataCellStyle="Normal"/>
    <tableColumn id="2282" xr3:uid="{323AEACC-A4D9-41A4-8D09-3A7451669AA5}" name="Column2258" dataCellStyle="Normal"/>
    <tableColumn id="2283" xr3:uid="{1243E76E-7F51-4BE6-B52E-0EA16D9C6368}" name="Column2259" dataCellStyle="Normal"/>
    <tableColumn id="2284" xr3:uid="{E84AE13C-07AA-40B2-B725-B2AD1E051BD9}" name="Column2260" dataCellStyle="Normal"/>
    <tableColumn id="2285" xr3:uid="{BB872704-7E11-4AD7-836F-97C88670E414}" name="Column2261" dataCellStyle="Normal"/>
    <tableColumn id="2286" xr3:uid="{3F92836F-673A-45FE-8823-C3F74383EB57}" name="Column2262" dataCellStyle="Normal"/>
    <tableColumn id="2287" xr3:uid="{4F9938E6-117F-4515-B2E9-FF0CF9EBDBBF}" name="Column2263" dataCellStyle="Normal"/>
    <tableColumn id="2288" xr3:uid="{93F75B85-5218-42C4-94C0-0A7AD979CB3D}" name="Column2264" dataCellStyle="Normal"/>
    <tableColumn id="2289" xr3:uid="{D512B163-B825-440D-8114-FE7A50C4EF1E}" name="Column2265" dataCellStyle="Normal"/>
    <tableColumn id="2290" xr3:uid="{B55AD9CC-DBD3-4BD1-B532-E80AEDEA062E}" name="Column2266" dataCellStyle="Normal"/>
    <tableColumn id="2291" xr3:uid="{ED17B3B4-A0DA-49FB-820D-6A4502545F96}" name="Column2267" dataCellStyle="Normal"/>
    <tableColumn id="2292" xr3:uid="{DA0EB166-59C3-4345-828F-398F33BB38F7}" name="Column2268" dataCellStyle="Normal"/>
    <tableColumn id="2293" xr3:uid="{E64A3247-8A34-4296-A442-0AC8A27D4A8B}" name="Column2269" dataCellStyle="Normal"/>
    <tableColumn id="2294" xr3:uid="{84C47C25-3360-4873-8C89-C1CF52D28822}" name="Column2270" dataCellStyle="Normal"/>
    <tableColumn id="2295" xr3:uid="{F9FA3E8B-1D7B-4BA2-B0EC-2CCB46049B8C}" name="Column2271" dataCellStyle="Normal"/>
    <tableColumn id="2296" xr3:uid="{346C39FB-49AD-4C30-9607-F799A892B028}" name="Column2272" dataCellStyle="Normal"/>
    <tableColumn id="2297" xr3:uid="{99FBF6E8-8ECC-4B5F-8FFA-D8991422907C}" name="Column2273" dataCellStyle="Normal"/>
    <tableColumn id="2298" xr3:uid="{D3C2794F-4D12-4BA2-B8A6-3F82F13F8E30}" name="Column2274" dataCellStyle="Normal"/>
    <tableColumn id="2299" xr3:uid="{7EFAA774-0B16-451B-A03B-2089561F2FE4}" name="Column2275" dataCellStyle="Normal"/>
    <tableColumn id="2300" xr3:uid="{55CCFBF8-BC95-420C-881F-E1380BCED744}" name="Column2276" dataCellStyle="Normal"/>
    <tableColumn id="2301" xr3:uid="{C4D691B9-390B-465A-AC65-2FF93643C00C}" name="Column2277" dataCellStyle="Normal"/>
    <tableColumn id="2302" xr3:uid="{AF3485AE-7B67-4D66-8FC3-B81E4D63487E}" name="Column2278" dataCellStyle="Normal"/>
    <tableColumn id="2303" xr3:uid="{EB08E4E7-9AAF-4BD3-A501-FA16C4769E57}" name="Column2279" dataCellStyle="Normal"/>
    <tableColumn id="2304" xr3:uid="{D18E5EC1-0B44-4FC3-A94D-761CC1D63A4A}" name="Column2280" dataCellStyle="Normal"/>
    <tableColumn id="2305" xr3:uid="{D7016DF2-8650-4466-8577-4D2A759CAEF0}" name="Column2281" dataCellStyle="Normal"/>
    <tableColumn id="2306" xr3:uid="{5F741CE5-3EF6-4DF3-A6E7-576CDA99D400}" name="Column2282" dataCellStyle="Normal"/>
    <tableColumn id="2307" xr3:uid="{E7655598-F5EB-43C3-8AB2-8BD158036340}" name="Column2283" dataCellStyle="Normal"/>
    <tableColumn id="2308" xr3:uid="{A16316DD-3D68-405B-8CC9-30A708D5CE15}" name="Column2284" dataCellStyle="Normal"/>
    <tableColumn id="2309" xr3:uid="{BF235F48-DA79-4FB3-8659-525477D4CD71}" name="Column2285" dataCellStyle="Normal"/>
    <tableColumn id="2310" xr3:uid="{BA522048-5A9C-450B-87AE-81F6E8A886C0}" name="Column2286" dataCellStyle="Normal"/>
    <tableColumn id="2311" xr3:uid="{862B9E6F-4F7E-4659-92E3-505EA5097FBF}" name="Column2287" dataCellStyle="Normal"/>
    <tableColumn id="2312" xr3:uid="{A5FF9AB3-EA01-472A-B07A-B21E4B3055B8}" name="Column2288" dataCellStyle="Normal"/>
    <tableColumn id="2313" xr3:uid="{CCA903D8-9321-49A3-9206-A193A2C767AB}" name="Column2289" dataCellStyle="Normal"/>
    <tableColumn id="2314" xr3:uid="{E2294A98-7D22-42CD-B8A7-9F54B597061B}" name="Column2290" dataCellStyle="Normal"/>
    <tableColumn id="2315" xr3:uid="{BD8AFD61-E008-40E7-BD7F-80AA180A59EC}" name="Column2291" dataCellStyle="Normal"/>
    <tableColumn id="2316" xr3:uid="{DE065CE0-28BF-4FF3-A56D-D6B8E9ABBB46}" name="Column2292" dataCellStyle="Normal"/>
    <tableColumn id="2317" xr3:uid="{E073F1F2-E0FB-4CD8-885A-18A946A76B63}" name="Column2293" dataCellStyle="Normal"/>
    <tableColumn id="2318" xr3:uid="{7F769C09-AC0A-43C5-A24C-4B18A6C5DDAD}" name="Column2294" dataCellStyle="Normal"/>
    <tableColumn id="2319" xr3:uid="{7C9A1AD8-7DAF-4B20-B191-DCDB9544E48C}" name="Column2295" dataCellStyle="Normal"/>
    <tableColumn id="2320" xr3:uid="{EB2AD47C-B4B4-4E77-91FE-59C084B9D7FE}" name="Column2296" dataCellStyle="Normal"/>
    <tableColumn id="2321" xr3:uid="{592EACEA-7A73-44D7-BF80-6BC180B8360F}" name="Column2297" dataCellStyle="Normal"/>
    <tableColumn id="2322" xr3:uid="{A0742F5C-F7E4-4F84-94FD-7E27E90F0903}" name="Column2298" dataCellStyle="Normal"/>
    <tableColumn id="2323" xr3:uid="{43B4863C-6DAC-426C-AF5F-7287F42B60E2}" name="Column2299" dataCellStyle="Normal"/>
    <tableColumn id="2324" xr3:uid="{BC557020-3432-4330-9F0D-29468D0423EF}" name="Column2300" dataCellStyle="Normal"/>
    <tableColumn id="2325" xr3:uid="{0B923C09-D975-43AB-A97A-F6FB0CFD2D04}" name="Column2301" dataCellStyle="Normal"/>
    <tableColumn id="2326" xr3:uid="{DEAC5B1C-0834-4937-9009-4AE852640419}" name="Column2302" dataCellStyle="Normal"/>
    <tableColumn id="2327" xr3:uid="{70578357-1529-4AD3-8132-4CF8F14FE164}" name="Column2303" dataCellStyle="Normal"/>
    <tableColumn id="2328" xr3:uid="{E96A9C04-F6AB-4428-8EB1-753768FF551F}" name="Column2304" dataCellStyle="Normal"/>
    <tableColumn id="2329" xr3:uid="{719F911D-4FBD-4850-9A71-BBB13B157E97}" name="Column2305" dataCellStyle="Normal"/>
    <tableColumn id="2330" xr3:uid="{14CD4375-BAF9-4CF8-BDEB-7BEDE9442A36}" name="Column2306" dataCellStyle="Normal"/>
    <tableColumn id="2331" xr3:uid="{E00719D8-5634-449D-BD1D-5FD060784FD8}" name="Column2307" dataCellStyle="Normal"/>
    <tableColumn id="2332" xr3:uid="{42CC9CE9-CA0D-41A2-9564-8BE75F76DE4C}" name="Column2308" dataCellStyle="Normal"/>
    <tableColumn id="2333" xr3:uid="{D5E832AE-FB49-4BAD-BBF0-C40B269E1AB2}" name="Column2309" dataCellStyle="Normal"/>
    <tableColumn id="2334" xr3:uid="{B5CFD1E5-E2BE-4918-9B29-2BFFFFEB244C}" name="Column2310" dataCellStyle="Normal"/>
    <tableColumn id="2335" xr3:uid="{B2B7D7C1-37D5-4786-869A-15B9C11D5447}" name="Column2311" dataCellStyle="Normal"/>
    <tableColumn id="2336" xr3:uid="{9D28F87E-5DEB-4A12-9C4A-2A368D14EE0F}" name="Column2312" dataCellStyle="Normal"/>
    <tableColumn id="2337" xr3:uid="{4CAD5072-365B-46C0-8906-78835BD5FF42}" name="Column2313" dataCellStyle="Normal"/>
    <tableColumn id="2338" xr3:uid="{C7611AC9-4B34-42BC-AB54-235EEA9DA018}" name="Column2314" dataCellStyle="Normal"/>
    <tableColumn id="2339" xr3:uid="{664698F1-1CA0-4E76-9B4C-9E988FDD8E73}" name="Column2315" dataCellStyle="Normal"/>
    <tableColumn id="2340" xr3:uid="{C8E8A9BF-E537-4D9F-A64C-D4920A7191CF}" name="Column2316" dataCellStyle="Normal"/>
    <tableColumn id="2341" xr3:uid="{87F318CF-70C1-47A4-A351-A000262CFF28}" name="Column2317" dataCellStyle="Normal"/>
    <tableColumn id="2342" xr3:uid="{EF9B39A9-76FF-4D35-A5DF-0A16538C2CAA}" name="Column2318" dataCellStyle="Normal"/>
    <tableColumn id="2343" xr3:uid="{026CD192-20BD-42EB-AD7D-66339A182BEA}" name="Column2319" dataCellStyle="Normal"/>
    <tableColumn id="2344" xr3:uid="{A54D176B-E51E-4749-9D5F-B6B8AE1B1F35}" name="Column2320" dataCellStyle="Normal"/>
    <tableColumn id="2345" xr3:uid="{DD496105-56AA-4833-8C69-F19A9546FEC6}" name="Column2321" dataCellStyle="Normal"/>
    <tableColumn id="2346" xr3:uid="{F6091B89-0F7F-46C7-A50F-C4A608360FD8}" name="Column2322" dataCellStyle="Normal"/>
    <tableColumn id="2347" xr3:uid="{46BEBA3B-D332-425F-9D9F-E92F77A77ADD}" name="Column2323" dataCellStyle="Normal"/>
    <tableColumn id="2348" xr3:uid="{4577FD41-0D8A-458A-AEB8-712D19CAC5E9}" name="Column2324" dataCellStyle="Normal"/>
    <tableColumn id="2349" xr3:uid="{3AC2089B-91CB-47F4-8F1F-B9F3CFDAAFDB}" name="Column2325" dataCellStyle="Normal"/>
    <tableColumn id="2350" xr3:uid="{AAE114F0-364D-4A4A-ABB1-62B07ABEC796}" name="Column2326" dataCellStyle="Normal"/>
    <tableColumn id="2351" xr3:uid="{B5E4986A-313E-4DD5-8FC2-CECD83844EF1}" name="Column2327" dataCellStyle="Normal"/>
    <tableColumn id="2352" xr3:uid="{C291C3FB-ECF0-4985-A97F-5D5C7D2CCDEE}" name="Column2328" dataCellStyle="Normal"/>
    <tableColumn id="2353" xr3:uid="{BC9F832D-873F-43D0-B0A0-C3A38C699E98}" name="Column2329" dataCellStyle="Normal"/>
    <tableColumn id="2354" xr3:uid="{54EAB213-8BFF-4854-A40C-1EA121DD09BB}" name="Column2330" dataCellStyle="Normal"/>
    <tableColumn id="2355" xr3:uid="{E1D4791A-5840-4A37-8745-CEC95339C84A}" name="Column2331" dataCellStyle="Normal"/>
    <tableColumn id="2356" xr3:uid="{E2F59B9C-B93A-4A78-AAF4-38D708952833}" name="Column2332" dataCellStyle="Normal"/>
    <tableColumn id="2357" xr3:uid="{1830CA74-2A58-49E5-AC47-A91BFC48B0E8}" name="Column2333" dataCellStyle="Normal"/>
    <tableColumn id="2358" xr3:uid="{C18FC9A0-3F59-4212-8E23-19E4A5F93838}" name="Column2334" dataCellStyle="Normal"/>
    <tableColumn id="2359" xr3:uid="{A1F854A6-C28C-4F5B-A9CB-5E57EDE027DF}" name="Column2335" dataCellStyle="Normal"/>
    <tableColumn id="2360" xr3:uid="{D75686B7-9214-4C7C-BDFF-06D65294821F}" name="Column2336" dataCellStyle="Normal"/>
    <tableColumn id="2361" xr3:uid="{D2E28437-6633-4BDD-B778-2B18DAC7CDA8}" name="Column2337" dataCellStyle="Normal"/>
    <tableColumn id="2362" xr3:uid="{6C06EEF1-8D39-4B57-B447-CAD1DE6B2624}" name="Column2338" dataCellStyle="Normal"/>
    <tableColumn id="2363" xr3:uid="{E14CFA50-4F91-4055-9CE4-30B916F7A861}" name="Column2339" dataCellStyle="Normal"/>
    <tableColumn id="2364" xr3:uid="{CF18D780-7028-4E81-98F2-D013E4EAF7D3}" name="Column2340" dataCellStyle="Normal"/>
    <tableColumn id="2365" xr3:uid="{72CD1561-E1C7-4979-8766-E7E0788CF9B3}" name="Column2341" dataCellStyle="Normal"/>
    <tableColumn id="2366" xr3:uid="{442C0636-E8C1-42C5-94AB-93C958FAD30D}" name="Column2342" dataCellStyle="Normal"/>
    <tableColumn id="2367" xr3:uid="{58F9A3B9-D077-4DFC-837C-1D04517A81A7}" name="Column2343" dataCellStyle="Normal"/>
    <tableColumn id="2368" xr3:uid="{D3623461-FB16-44E0-929C-7C6FDC88E699}" name="Column2344" dataCellStyle="Normal"/>
    <tableColumn id="2369" xr3:uid="{ABDE5ACB-4ED1-482E-AF00-D994463D87DB}" name="Column2345" dataCellStyle="Normal"/>
    <tableColumn id="2370" xr3:uid="{0B5E0308-3FF3-44AA-8A16-ADA25400F291}" name="Column2346" dataCellStyle="Normal"/>
    <tableColumn id="2371" xr3:uid="{3FCBA3DA-E022-46A4-B405-99925E3FBE58}" name="Column2347" dataCellStyle="Normal"/>
    <tableColumn id="2372" xr3:uid="{3DD0FD8C-E2E0-480C-A86F-789E8EEA2E02}" name="Column2348" dataCellStyle="Normal"/>
    <tableColumn id="2373" xr3:uid="{D0F158F4-FF3F-4621-B220-CC07E5DF592F}" name="Column2349" dataCellStyle="Normal"/>
    <tableColumn id="2374" xr3:uid="{AE2A68F6-DC9C-4B46-B94A-4859BB7D962F}" name="Column2350" dataCellStyle="Normal"/>
    <tableColumn id="2375" xr3:uid="{1016A114-484A-4E44-BAD3-1ADA0179F2DB}" name="Column2351" dataCellStyle="Normal"/>
    <tableColumn id="2376" xr3:uid="{D2214E20-1851-41A0-A08B-90B2ABDE2D0B}" name="Column2352" dataCellStyle="Normal"/>
    <tableColumn id="2377" xr3:uid="{10F3E4E1-0226-4D22-BAA5-A36002357B9A}" name="Column2353" dataCellStyle="Normal"/>
    <tableColumn id="2378" xr3:uid="{7000909E-50BB-4440-BE1D-2B31A270B39C}" name="Column2354" dataCellStyle="Normal"/>
    <tableColumn id="2379" xr3:uid="{F5D46723-CA7F-426D-B514-E9A34893BEC5}" name="Column2355" dataCellStyle="Normal"/>
    <tableColumn id="2380" xr3:uid="{C4D73803-68EB-4A9E-ADC1-251D790DDF27}" name="Column2356" dataCellStyle="Normal"/>
    <tableColumn id="2381" xr3:uid="{685FB9C8-9C49-4C2A-BA2D-24A763E49118}" name="Column2357" dataCellStyle="Normal"/>
    <tableColumn id="2382" xr3:uid="{4F3CF8C1-99C6-4EE2-8850-836F973E11D8}" name="Column2358" dataCellStyle="Normal"/>
    <tableColumn id="2383" xr3:uid="{1C594613-A43F-4DED-A761-5E07C1A87C09}" name="Column2359" dataCellStyle="Normal"/>
    <tableColumn id="2384" xr3:uid="{F323418B-52EB-43E5-B2CF-EDB366C41127}" name="Column2360" dataCellStyle="Normal"/>
    <tableColumn id="2385" xr3:uid="{3099B922-85AD-4E09-AE25-B072FD261758}" name="Column2361" dataCellStyle="Normal"/>
    <tableColumn id="2386" xr3:uid="{C0E06181-5746-48BD-804C-16B5D3B70A62}" name="Column2362" dataCellStyle="Normal"/>
    <tableColumn id="2387" xr3:uid="{283DE2B5-F246-49D4-8A65-4DEC00398EB3}" name="Column2363" dataCellStyle="Normal"/>
    <tableColumn id="2388" xr3:uid="{A3A741AA-6C5D-4BCE-95AC-5AB2A38CE051}" name="Column2364" dataCellStyle="Normal"/>
    <tableColumn id="2389" xr3:uid="{C51B8BBE-07F2-42B6-B649-57735D528E83}" name="Column2365" dataCellStyle="Normal"/>
    <tableColumn id="2390" xr3:uid="{8F931311-D93A-4491-A6D1-67EFA5566D11}" name="Column2366" dataCellStyle="Normal"/>
    <tableColumn id="2391" xr3:uid="{71D8ECE3-80A5-4EC5-8931-B1CF4E524D39}" name="Column2367" dataCellStyle="Normal"/>
    <tableColumn id="2392" xr3:uid="{9434B220-1DC4-43F1-8506-63205EBAF3BF}" name="Column2368" dataCellStyle="Normal"/>
    <tableColumn id="2393" xr3:uid="{309F2020-F998-4039-BF50-9476B1EA71CF}" name="Column2369" dataCellStyle="Normal"/>
    <tableColumn id="2394" xr3:uid="{3E241E3C-FD6C-444E-B200-A241F5BC7521}" name="Column2370" dataCellStyle="Normal"/>
    <tableColumn id="2395" xr3:uid="{4AEA70B7-80C9-429A-A6F2-7390A1DB4BA5}" name="Column2371" dataCellStyle="Normal"/>
    <tableColumn id="2396" xr3:uid="{557F5DC2-F5A3-4285-8E32-2A7FD611B803}" name="Column2372" dataCellStyle="Normal"/>
    <tableColumn id="2397" xr3:uid="{F24B9B85-F161-4897-803B-D98E2CB82D78}" name="Column2373" dataCellStyle="Normal"/>
    <tableColumn id="2398" xr3:uid="{899376F4-DAB1-421A-A22C-720D915F71EF}" name="Column2374" dataCellStyle="Normal"/>
    <tableColumn id="2399" xr3:uid="{181A98EB-B2B1-4F58-B43A-3B92F45E02D2}" name="Column2375" dataCellStyle="Normal"/>
    <tableColumn id="2400" xr3:uid="{4D229C4B-8A81-401D-98B4-3DE26C9D061F}" name="Column2376" dataCellStyle="Normal"/>
    <tableColumn id="2401" xr3:uid="{E6ACBCFE-7AD4-4FDA-A575-9CFEDFFF9E4D}" name="Column2377" dataCellStyle="Normal"/>
    <tableColumn id="2402" xr3:uid="{69E92533-B071-414C-8996-C01C63DA0722}" name="Column2378" dataCellStyle="Normal"/>
    <tableColumn id="2403" xr3:uid="{9482DCE8-0C19-4DAD-83E1-C50E1B5C23D3}" name="Column2379" dataCellStyle="Normal"/>
    <tableColumn id="2404" xr3:uid="{3FAB127C-A366-47B6-B442-37C0345E8E0E}" name="Column2380" dataCellStyle="Normal"/>
    <tableColumn id="2405" xr3:uid="{F1563932-61F3-4309-9AC0-581B3B06E8C6}" name="Column2381" dataCellStyle="Normal"/>
    <tableColumn id="2406" xr3:uid="{45475DA4-82CF-49F1-A4B0-D5988EF65755}" name="Column2382" dataCellStyle="Normal"/>
    <tableColumn id="2407" xr3:uid="{651023FB-A091-4172-99E4-35E1D80130D9}" name="Column2383" dataCellStyle="Normal"/>
    <tableColumn id="2408" xr3:uid="{8754A350-C80C-4706-9735-73D3696951AB}" name="Column2384" dataCellStyle="Normal"/>
    <tableColumn id="2409" xr3:uid="{2B180181-434D-4608-81CA-55E7E9A18EB2}" name="Column2385" dataCellStyle="Normal"/>
    <tableColumn id="2410" xr3:uid="{27A79A47-636E-4482-9133-42407BE68700}" name="Column2386" dataCellStyle="Normal"/>
    <tableColumn id="2411" xr3:uid="{45A235E5-84A6-4BA7-9682-7A47F5F707FD}" name="Column2387" dataCellStyle="Normal"/>
    <tableColumn id="2412" xr3:uid="{8C9835A9-05A9-4168-9DF4-7C3E1F79B84D}" name="Column2388" dataCellStyle="Normal"/>
    <tableColumn id="2413" xr3:uid="{41DCCABA-04BE-4971-AC34-FC17D547B599}" name="Column2389" dataCellStyle="Normal"/>
    <tableColumn id="2414" xr3:uid="{B218A718-B995-425F-9EC8-396C9392D310}" name="Column2390" dataCellStyle="Normal"/>
    <tableColumn id="2415" xr3:uid="{34F417F1-A54A-42F3-AB54-2360872B7AA7}" name="Column2391" dataCellStyle="Normal"/>
    <tableColumn id="2416" xr3:uid="{EFF1BBB3-38D0-4937-921E-DA9A1C3AC164}" name="Column2392" dataCellStyle="Normal"/>
    <tableColumn id="2417" xr3:uid="{B0009641-BD24-4E2D-A6AB-890487E41020}" name="Column2393" dataCellStyle="Normal"/>
    <tableColumn id="2418" xr3:uid="{07E48247-D92F-47BE-B43D-C54CA5AB59CD}" name="Column2394" dataCellStyle="Normal"/>
    <tableColumn id="2419" xr3:uid="{B16D0B8D-7819-4939-8D25-657432EFF07C}" name="Column2395" dataCellStyle="Normal"/>
    <tableColumn id="2420" xr3:uid="{0BFE2248-B5A2-4210-AB9C-089AD5CDCD27}" name="Column2396" dataCellStyle="Normal"/>
    <tableColumn id="2421" xr3:uid="{BE14C91A-6D66-405E-BE2D-25DE0E70D387}" name="Column2397" dataCellStyle="Normal"/>
    <tableColumn id="2422" xr3:uid="{CF1E7CA6-15D8-4A09-9248-6246607F1754}" name="Column2398" dataCellStyle="Normal"/>
    <tableColumn id="2423" xr3:uid="{541DF820-79E0-4FB1-9B1C-0C20147E81E8}" name="Column2399" dataCellStyle="Normal"/>
    <tableColumn id="2424" xr3:uid="{3E34049A-9EE2-4C29-A1B2-314CA7AEF2D7}" name="Column2400" dataCellStyle="Normal"/>
    <tableColumn id="2425" xr3:uid="{7A163097-DE56-402B-AB0C-CF8DE279D1FC}" name="Column2401" dataCellStyle="Normal"/>
    <tableColumn id="2426" xr3:uid="{DEF5EC2D-7AAF-4E22-ADB0-E868B2FF3BA4}" name="Column2402" dataCellStyle="Normal"/>
    <tableColumn id="2427" xr3:uid="{2C94E50B-ED72-43D1-B233-1283EF17E2E4}" name="Column2403" dataCellStyle="Normal"/>
    <tableColumn id="2428" xr3:uid="{1FFCA97E-6160-4B66-89E7-FA1FCFD82C11}" name="Column2404" dataCellStyle="Normal"/>
    <tableColumn id="2429" xr3:uid="{A220445D-DC10-4A63-AACA-5924D99DFE1B}" name="Column2405" dataCellStyle="Normal"/>
    <tableColumn id="2430" xr3:uid="{8B5271B3-CA68-409E-82C7-78B431C80786}" name="Column2406" dataCellStyle="Normal"/>
    <tableColumn id="2431" xr3:uid="{8A89A19E-5140-4384-B110-FF099F3F3FB4}" name="Column2407" dataCellStyle="Normal"/>
    <tableColumn id="2432" xr3:uid="{7FD57CC6-FCFC-412C-B5EA-EB0BB0B19594}" name="Column2408" dataCellStyle="Normal"/>
    <tableColumn id="2433" xr3:uid="{AB729EC8-B357-4B72-92D8-54FF673BFBED}" name="Column2409" dataCellStyle="Normal"/>
    <tableColumn id="2434" xr3:uid="{D595CCB6-4E99-4D3E-9E46-7CAF5D615063}" name="Column2410" dataCellStyle="Normal"/>
    <tableColumn id="2435" xr3:uid="{76AD8782-3236-4C8A-B2A6-8CDBD6FE4D83}" name="Column2411" dataCellStyle="Normal"/>
    <tableColumn id="2436" xr3:uid="{91151BF2-93C0-470E-9961-3CA7B3061691}" name="Column2412" dataCellStyle="Normal"/>
    <tableColumn id="2437" xr3:uid="{48BBB64A-40E0-4499-A32F-5D5C2208B60F}" name="Column2413" dataCellStyle="Normal"/>
    <tableColumn id="2438" xr3:uid="{D3D0A13E-A640-4400-83E9-8ADF4BC9844D}" name="Column2414" dataCellStyle="Normal"/>
    <tableColumn id="2439" xr3:uid="{D4E90989-1871-4BDC-91D1-2FC0B9107E4C}" name="Column2415" dataCellStyle="Normal"/>
    <tableColumn id="2440" xr3:uid="{35E9F397-11E6-419E-8F4F-DB338D05C7E9}" name="Column2416" dataCellStyle="Normal"/>
    <tableColumn id="2441" xr3:uid="{83BD62D2-C13E-4C02-A09F-7E9DA5A3D448}" name="Column2417" dataCellStyle="Normal"/>
    <tableColumn id="2442" xr3:uid="{FF989DED-A8A9-438C-9AFF-47A1D786AB9C}" name="Column2418" dataCellStyle="Normal"/>
    <tableColumn id="2443" xr3:uid="{85834B13-4910-4E49-A631-56A67523B545}" name="Column2419" dataCellStyle="Normal"/>
    <tableColumn id="2444" xr3:uid="{C4EB36F8-E1DB-43F4-A9FB-871754B18314}" name="Column2420" dataCellStyle="Normal"/>
    <tableColumn id="2445" xr3:uid="{27CF1A62-0B85-4AB9-8B60-B37390858ABE}" name="Column2421" dataCellStyle="Normal"/>
    <tableColumn id="2446" xr3:uid="{E5838E5F-6EC2-4BCA-9BDB-FA98A0B60D2A}" name="Column2422" dataCellStyle="Normal"/>
    <tableColumn id="2447" xr3:uid="{BDC7F88C-6F6C-4167-8624-10D46B5AD91A}" name="Column2423" dataCellStyle="Normal"/>
    <tableColumn id="2448" xr3:uid="{9D27E963-7FEA-44A4-AF94-C0FA54FF9310}" name="Column2424" dataCellStyle="Normal"/>
    <tableColumn id="2449" xr3:uid="{8D886A1F-EBDB-4605-A457-22549192DFB3}" name="Column2425" dataCellStyle="Normal"/>
    <tableColumn id="2450" xr3:uid="{C6451347-E73B-4109-A62B-BF6AB643BF96}" name="Column2426" dataCellStyle="Normal"/>
    <tableColumn id="2451" xr3:uid="{867729D1-7F8A-4903-B35A-FE0B996C49C8}" name="Column2427" dataCellStyle="Normal"/>
    <tableColumn id="2452" xr3:uid="{15617791-6B62-47E2-A6B2-1FC5F55F2DF7}" name="Column2428" dataCellStyle="Normal"/>
    <tableColumn id="2453" xr3:uid="{46D989F7-B4B6-43C6-BCF5-EF7771D04AFD}" name="Column2429" dataCellStyle="Normal"/>
    <tableColumn id="2454" xr3:uid="{6604E282-1821-40E1-AC98-182C7E9937DB}" name="Column2430" dataCellStyle="Normal"/>
    <tableColumn id="2455" xr3:uid="{D6D4B1BC-B41B-45F3-B1A7-BBBD1D296E57}" name="Column2431" dataCellStyle="Normal"/>
    <tableColumn id="2456" xr3:uid="{9B680A4A-F90B-4F94-B80C-081BE7C74D02}" name="Column2432" dataCellStyle="Normal"/>
    <tableColumn id="2457" xr3:uid="{869B7F59-7FF5-4535-8F25-790CEA16543B}" name="Column2433" dataCellStyle="Normal"/>
    <tableColumn id="2458" xr3:uid="{25178628-22B0-48F5-BD51-79EA5D0F4919}" name="Column2434" dataCellStyle="Normal"/>
    <tableColumn id="2459" xr3:uid="{7BA9CBD4-1B67-45A9-A5B1-16967175E360}" name="Column2435" dataCellStyle="Normal"/>
    <tableColumn id="2460" xr3:uid="{E43A81B3-A5D9-4001-96AF-FE1AF3F0403B}" name="Column2436" dataCellStyle="Normal"/>
    <tableColumn id="2461" xr3:uid="{187E5F27-0B9C-4C4D-A057-275D897196C0}" name="Column2437" dataCellStyle="Normal"/>
    <tableColumn id="2462" xr3:uid="{22C29C4B-41F2-4B47-87F5-C83FB435EF53}" name="Column2438" dataCellStyle="Normal"/>
    <tableColumn id="2463" xr3:uid="{B7774D88-EFBF-4FCD-9C4E-C6896060383A}" name="Column2439" dataCellStyle="Normal"/>
    <tableColumn id="2464" xr3:uid="{0E03481B-94E5-4FAD-91BB-BAFA68AAD94E}" name="Column2440" dataCellStyle="Normal"/>
    <tableColumn id="2465" xr3:uid="{D6D72E01-2372-4BE7-95CF-17D029D04927}" name="Column2441" dataCellStyle="Normal"/>
    <tableColumn id="2466" xr3:uid="{E78B9A53-CA6E-41BD-8F18-F4EE60C732FC}" name="Column2442" dataCellStyle="Normal"/>
    <tableColumn id="2467" xr3:uid="{07C8685B-F72A-4F6D-A85C-489672038B62}" name="Column2443" dataCellStyle="Normal"/>
    <tableColumn id="2468" xr3:uid="{B35C483E-2559-4725-9A98-9E3D1223A4AE}" name="Column2444" dataCellStyle="Normal"/>
    <tableColumn id="2469" xr3:uid="{D3A9B9F0-86B6-4B63-AD49-CC368E3A68BE}" name="Column2445" dataCellStyle="Normal"/>
    <tableColumn id="2470" xr3:uid="{A37DC7D0-3E9B-4B28-AAB6-8901471F4924}" name="Column2446" dataCellStyle="Normal"/>
    <tableColumn id="2471" xr3:uid="{AA6D1393-5958-47B1-AF71-12506973A6BB}" name="Column2447" dataCellStyle="Normal"/>
    <tableColumn id="2472" xr3:uid="{AC17E798-98E5-413A-9BF5-920F03783B18}" name="Column2448" dataCellStyle="Normal"/>
    <tableColumn id="2473" xr3:uid="{06337CD9-345D-4B21-BF1F-71340B285413}" name="Column2449" dataCellStyle="Normal"/>
    <tableColumn id="2474" xr3:uid="{9B155238-17C0-4516-AF2C-4C9696CEAEEB}" name="Column2450" dataCellStyle="Normal"/>
    <tableColumn id="2475" xr3:uid="{71880198-3F90-412C-83D5-DD7CDDF109F5}" name="Column2451" dataCellStyle="Normal"/>
    <tableColumn id="2476" xr3:uid="{CA675DD7-9C88-47F6-94A7-E1BC17ED9E0B}" name="Column2452" dataCellStyle="Normal"/>
    <tableColumn id="2477" xr3:uid="{29585C2E-2C58-46C3-8622-6A908A67A561}" name="Column2453" dataCellStyle="Normal"/>
    <tableColumn id="2478" xr3:uid="{615F38D7-3B2A-4237-B8A7-F793937502C3}" name="Column2454" dataCellStyle="Normal"/>
    <tableColumn id="2479" xr3:uid="{9AE3F04F-FE73-4D8E-8C0F-53F865D47E9F}" name="Column2455" dataCellStyle="Normal"/>
    <tableColumn id="2480" xr3:uid="{70789D18-6E17-4BCE-A2A3-1D2C6979FE5E}" name="Column2456" dataCellStyle="Normal"/>
    <tableColumn id="2481" xr3:uid="{6AC94AD8-5382-4737-9578-916A6D22A8BC}" name="Column2457" dataCellStyle="Normal"/>
    <tableColumn id="2482" xr3:uid="{1B8A5A53-4E3D-48F8-8290-3ADB4E271462}" name="Column2458" dataCellStyle="Normal"/>
    <tableColumn id="2483" xr3:uid="{EF11C7A6-150B-491D-9585-B01111E3A673}" name="Column2459" dataCellStyle="Normal"/>
    <tableColumn id="2484" xr3:uid="{0761F498-C080-4ACC-80AB-16B4A7F5D39E}" name="Column2460" dataCellStyle="Normal"/>
    <tableColumn id="2485" xr3:uid="{145AD5B1-CF85-493A-BF1D-586DEA5BD50F}" name="Column2461" dataCellStyle="Normal"/>
    <tableColumn id="2486" xr3:uid="{901D336D-D893-4FA2-AAC9-2CFC624ED42E}" name="Column2462" dataCellStyle="Normal"/>
    <tableColumn id="2487" xr3:uid="{F6F63827-EB2C-4FB5-9701-4D755A6AE80E}" name="Column2463" dataCellStyle="Normal"/>
    <tableColumn id="2488" xr3:uid="{45E83CB8-1DFF-4D45-960F-6B6F319B550D}" name="Column2464" dataCellStyle="Normal"/>
    <tableColumn id="2489" xr3:uid="{9BE11FEC-51EF-4186-8796-FEEBA7CCA138}" name="Column2465" dataCellStyle="Normal"/>
    <tableColumn id="2490" xr3:uid="{437611C3-30C1-46C3-B3C3-5ED060859485}" name="Column2466" dataCellStyle="Normal"/>
    <tableColumn id="2491" xr3:uid="{4D2B0932-5F4D-46A1-B072-466D72080C89}" name="Column2467" dataCellStyle="Normal"/>
    <tableColumn id="2492" xr3:uid="{C1684279-42AC-4623-8825-5E7F54470BCC}" name="Column2468" dataCellStyle="Normal"/>
    <tableColumn id="2493" xr3:uid="{1DA54D9D-E7A3-4073-9BC8-891F8DA4E1C6}" name="Column2469" dataCellStyle="Normal"/>
    <tableColumn id="2494" xr3:uid="{CE8F8BF2-43C3-4A7C-9B96-CEA6BF8D379C}" name="Column2470" dataCellStyle="Normal"/>
    <tableColumn id="2495" xr3:uid="{D2C6004F-D798-4F67-935E-71844D7DE252}" name="Column2471" dataCellStyle="Normal"/>
    <tableColumn id="2496" xr3:uid="{4DC115AC-EBDC-4C24-BD7F-BD40FAA694A7}" name="Column2472" dataCellStyle="Normal"/>
    <tableColumn id="2497" xr3:uid="{375C95F8-26E4-4E2D-B3E6-C79C3F8D0B7D}" name="Column2473" dataCellStyle="Normal"/>
    <tableColumn id="2498" xr3:uid="{D653B79F-7883-458A-A3E5-100C7423A77E}" name="Column2474" dataCellStyle="Normal"/>
    <tableColumn id="2499" xr3:uid="{41244288-0E3B-4253-9620-1C73376666B6}" name="Column2475" dataCellStyle="Normal"/>
    <tableColumn id="2500" xr3:uid="{81E2E16C-A515-474D-B182-DBFC17613694}" name="Column2476" dataCellStyle="Normal"/>
    <tableColumn id="2501" xr3:uid="{CA7FF957-A797-4A2A-AFDA-745D3052678A}" name="Column2477" dataCellStyle="Normal"/>
    <tableColumn id="2502" xr3:uid="{30076FA1-5B9D-4761-BC86-7A4D08975C40}" name="Column2478" dataCellStyle="Normal"/>
    <tableColumn id="2503" xr3:uid="{15E8534D-CFE9-43EC-9C2D-7EE233C582CE}" name="Column2479" dataCellStyle="Normal"/>
    <tableColumn id="2504" xr3:uid="{96674D04-2AB9-460C-B78E-1DC1C9AD1C81}" name="Column2480" dataCellStyle="Normal"/>
    <tableColumn id="2505" xr3:uid="{FEB88E37-59B7-4267-9C60-AAA8D250514B}" name="Column2481" dataCellStyle="Normal"/>
    <tableColumn id="2506" xr3:uid="{25C8BD9A-3176-41FB-AB98-B2ACC67C1035}" name="Column2482" dataCellStyle="Normal"/>
    <tableColumn id="2507" xr3:uid="{FBBFCA53-A96E-4F94-A786-B1D9D0008979}" name="Column2483" dataCellStyle="Normal"/>
    <tableColumn id="2508" xr3:uid="{14FC531B-FA9E-4A01-BA86-F7FD7B5440ED}" name="Column2484" dataCellStyle="Normal"/>
    <tableColumn id="2509" xr3:uid="{23EF9F74-2A41-4F57-991E-8A073AF9FE55}" name="Column2485" dataCellStyle="Normal"/>
    <tableColumn id="2510" xr3:uid="{00C302C7-C3C4-4975-AE22-C5B75D915FDF}" name="Column2486" dataCellStyle="Normal"/>
    <tableColumn id="2511" xr3:uid="{7590DB63-4E69-42F3-A2CA-5EBBFDFEAB49}" name="Column2487" dataCellStyle="Normal"/>
    <tableColumn id="2512" xr3:uid="{1452ADF1-CD21-4646-AB72-73A3951EFB49}" name="Column2488" dataCellStyle="Normal"/>
    <tableColumn id="2513" xr3:uid="{3548F0BF-3CB2-4A06-82B7-23EF71D0C9AF}" name="Column2489" dataCellStyle="Normal"/>
    <tableColumn id="2514" xr3:uid="{A0DF905E-BF58-4FAC-AD3F-FF46DF78D538}" name="Column2490" dataCellStyle="Normal"/>
    <tableColumn id="2515" xr3:uid="{DCF4AAD0-69C6-48F9-B55A-EDCF88AA421F}" name="Column2491" dataCellStyle="Normal"/>
    <tableColumn id="2516" xr3:uid="{10C7FB11-913D-4802-88BF-693600D32E22}" name="Column2492" dataCellStyle="Normal"/>
    <tableColumn id="2517" xr3:uid="{BD25F2CB-999D-4669-9C21-8B1DA635FAE4}" name="Column2493" dataCellStyle="Normal"/>
    <tableColumn id="2518" xr3:uid="{C3B4A7E3-B22F-4D58-BDAD-290C07ABEEBD}" name="Column2494" dataCellStyle="Normal"/>
    <tableColumn id="2519" xr3:uid="{D8520B91-DEEC-4C30-A3FC-DC6BCAC11CF9}" name="Column2495" dataCellStyle="Normal"/>
    <tableColumn id="2520" xr3:uid="{8B55DAD2-FAAA-4EEE-9F6F-78C26D55141F}" name="Column2496" dataCellStyle="Normal"/>
    <tableColumn id="2521" xr3:uid="{752521CF-FBCE-4701-A73F-D5B7A0740DC4}" name="Column2497" dataCellStyle="Normal"/>
    <tableColumn id="2522" xr3:uid="{C9A5A9CC-CFB4-4D29-B297-B4C4308F4B3B}" name="Column2498" dataCellStyle="Normal"/>
    <tableColumn id="2523" xr3:uid="{2A47DDDF-80E1-4EBC-9A67-5379D1418577}" name="Column2499" dataCellStyle="Normal"/>
    <tableColumn id="2524" xr3:uid="{1EA6E968-4B4D-45FC-9BE3-4A174002ACDC}" name="Column2500" dataCellStyle="Normal"/>
    <tableColumn id="2525" xr3:uid="{A6D45C60-37A6-4550-9854-A257578E06C7}" name="Column2501" dataCellStyle="Normal"/>
    <tableColumn id="2526" xr3:uid="{17E711FB-059C-4B5C-A4DC-6D7E70D74F81}" name="Column2502" dataCellStyle="Normal"/>
    <tableColumn id="2527" xr3:uid="{B46EF416-196B-47A0-811C-4F3578CFDC9E}" name="Column2503" dataCellStyle="Normal"/>
    <tableColumn id="2528" xr3:uid="{405715B2-A92E-40CD-B887-5D231E4F42FD}" name="Column2504" dataCellStyle="Normal"/>
    <tableColumn id="2529" xr3:uid="{593248BC-B448-4340-A3E2-FB446FC3C08E}" name="Column2505" dataCellStyle="Normal"/>
    <tableColumn id="2530" xr3:uid="{03ADFDDC-A7BF-40EF-A6B9-C3087403880F}" name="Column2506" dataCellStyle="Normal"/>
    <tableColumn id="2531" xr3:uid="{2A2BA8FD-7B99-4BEC-9B8B-BB72250CC42B}" name="Column2507" dataCellStyle="Normal"/>
    <tableColumn id="2532" xr3:uid="{2F36DD49-F4EB-4CEC-9FAF-CD4FBA448186}" name="Column2508" dataCellStyle="Normal"/>
    <tableColumn id="2533" xr3:uid="{721F81B4-61E3-4913-8A42-C3BA33B75FB6}" name="Column2509" dataCellStyle="Normal"/>
    <tableColumn id="2534" xr3:uid="{E32001BE-8E2E-4173-82B7-831A41212456}" name="Column2510" dataCellStyle="Normal"/>
    <tableColumn id="2535" xr3:uid="{4D6F58B5-DC44-46AE-AAFC-68DD7E2CE6C5}" name="Column2511" dataCellStyle="Normal"/>
    <tableColumn id="2536" xr3:uid="{9191732F-3DE3-4567-8E03-9ED621A09111}" name="Column2512" dataCellStyle="Normal"/>
    <tableColumn id="2537" xr3:uid="{1FD003B1-077D-40E1-8999-B769E4DACCA1}" name="Column2513" dataCellStyle="Normal"/>
    <tableColumn id="2538" xr3:uid="{BD4A61DA-4C3D-4BA4-8303-231993E5646C}" name="Column2514" dataCellStyle="Normal"/>
    <tableColumn id="2539" xr3:uid="{C8D05642-7B1F-4E5F-BF1C-E521563B65E8}" name="Column2515" dataCellStyle="Normal"/>
    <tableColumn id="2540" xr3:uid="{94B068EA-6330-44E1-96A2-79E28538070E}" name="Column2516" dataCellStyle="Normal"/>
    <tableColumn id="2541" xr3:uid="{AB986C7D-1C67-4281-845F-D2A25A4FE1DE}" name="Column2517" dataCellStyle="Normal"/>
    <tableColumn id="2542" xr3:uid="{9CCA2DF5-8A11-44EB-9373-2924C4DAB250}" name="Column2518" dataCellStyle="Normal"/>
    <tableColumn id="2543" xr3:uid="{B87AB6BC-98FF-4EA1-8ABB-21C5D6C0A765}" name="Column2519" dataCellStyle="Normal"/>
    <tableColumn id="2544" xr3:uid="{B7261AD4-09C1-41D5-98E4-CC940B621732}" name="Column2520" dataCellStyle="Normal"/>
    <tableColumn id="2545" xr3:uid="{6BCFBFB7-BE10-46BE-9711-2A390F0120F4}" name="Column2521" dataCellStyle="Normal"/>
    <tableColumn id="2546" xr3:uid="{2FCADB3F-9F0C-45B0-9DAB-CEEF4D16F4DC}" name="Column2522" dataCellStyle="Normal"/>
    <tableColumn id="2547" xr3:uid="{3E8FC3E8-75A2-450A-9A3D-DA8E96D2DD9D}" name="Column2523" dataCellStyle="Normal"/>
    <tableColumn id="2548" xr3:uid="{EF9F6613-494D-440E-A1CD-CE77B9813013}" name="Column2524" dataCellStyle="Normal"/>
    <tableColumn id="2549" xr3:uid="{DC324AE6-9399-46EB-A0C4-CFD1F521826D}" name="Column2525" dataCellStyle="Normal"/>
    <tableColumn id="2550" xr3:uid="{A2116512-EAD1-416F-945F-A3DAD70C1C9D}" name="Column2526" dataCellStyle="Normal"/>
    <tableColumn id="2551" xr3:uid="{1CD3BB6B-1797-48DD-AD75-466DF4FB262B}" name="Column2527" dataCellStyle="Normal"/>
    <tableColumn id="2552" xr3:uid="{CBDBD988-EE48-4F15-9DAA-62F606CD509A}" name="Column2528" dataCellStyle="Normal"/>
    <tableColumn id="2553" xr3:uid="{11A89CD1-04C6-4F20-9717-96C82C071FC8}" name="Column2529" dataCellStyle="Normal"/>
    <tableColumn id="2554" xr3:uid="{49569894-7F5D-4390-A6D4-7FDB34CA9CB3}" name="Column2530" dataCellStyle="Normal"/>
    <tableColumn id="2555" xr3:uid="{97E4B11B-88C1-437B-911E-24A42E2076DD}" name="Column2531" dataCellStyle="Normal"/>
    <tableColumn id="2556" xr3:uid="{2A2D5F70-E420-4F0A-8C7B-84F1578FE360}" name="Column2532" dataCellStyle="Normal"/>
    <tableColumn id="2557" xr3:uid="{E72D0BBD-0F2B-41B5-9B45-CF2173CD3143}" name="Column2533" dataCellStyle="Normal"/>
    <tableColumn id="2558" xr3:uid="{B7BF5727-3A44-428F-9171-AEF29EC3F5C9}" name="Column2534" dataCellStyle="Normal"/>
    <tableColumn id="2559" xr3:uid="{17CC8218-8831-400A-9332-068F8B869A83}" name="Column2535" dataCellStyle="Normal"/>
    <tableColumn id="2560" xr3:uid="{CB594FB3-F22A-4E88-BBF4-D4865AA02E09}" name="Column2536" dataCellStyle="Normal"/>
    <tableColumn id="2561" xr3:uid="{ED80AB3B-B8CA-4B7C-9657-B2679FCE1FBD}" name="Column2537" dataCellStyle="Normal"/>
    <tableColumn id="2562" xr3:uid="{C6ED1301-7DE9-4B30-9ED9-80758B364B69}" name="Column2538" dataCellStyle="Normal"/>
    <tableColumn id="2563" xr3:uid="{1FD7136E-E6F2-4A12-AC55-DB5ADE0363DA}" name="Column2539" dataCellStyle="Normal"/>
    <tableColumn id="2564" xr3:uid="{28AD7A25-BC2A-446E-BE30-2FFD7B2326C2}" name="Column2540" dataCellStyle="Normal"/>
    <tableColumn id="2565" xr3:uid="{D5B6A921-6495-402C-9032-C966D246C34F}" name="Column2541" dataCellStyle="Normal"/>
    <tableColumn id="2566" xr3:uid="{A11ED61A-3F7E-49F0-B702-6FCF98CFB6AF}" name="Column2542" dataCellStyle="Normal"/>
    <tableColumn id="2567" xr3:uid="{9811A7E4-CDC4-4B92-A3F5-90586A5ACAB7}" name="Column2543" dataCellStyle="Normal"/>
    <tableColumn id="2568" xr3:uid="{C76F8996-CD1B-4606-B5C2-B7E1ED881430}" name="Column2544" dataCellStyle="Normal"/>
    <tableColumn id="2569" xr3:uid="{0733E93A-EE42-46D6-858C-C63A23618BF1}" name="Column2545" dataCellStyle="Normal"/>
    <tableColumn id="2570" xr3:uid="{9728ABC0-9496-4D6C-9356-305888FA8E81}" name="Column2546" dataCellStyle="Normal"/>
    <tableColumn id="2571" xr3:uid="{477292E1-A4D8-4404-8A4F-40B1D3A2EB12}" name="Column2547" dataCellStyle="Normal"/>
    <tableColumn id="2572" xr3:uid="{B87B771B-8A2A-4A05-A38C-FECC5999A052}" name="Column2548" dataCellStyle="Normal"/>
    <tableColumn id="2573" xr3:uid="{3708DA49-137D-4E42-B408-8D65A8E9373F}" name="Column2549" dataCellStyle="Normal"/>
    <tableColumn id="2574" xr3:uid="{D88EBC5D-33E7-4C1A-8960-A8FEF8860DD6}" name="Column2550" dataCellStyle="Normal"/>
    <tableColumn id="2575" xr3:uid="{B73215ED-4445-4A19-8B31-9541ED121DE0}" name="Column2551" dataCellStyle="Normal"/>
    <tableColumn id="2576" xr3:uid="{FF89EC0A-18C1-466E-AC59-CC05E8538DED}" name="Column2552" dataCellStyle="Normal"/>
    <tableColumn id="2577" xr3:uid="{E4810505-A331-4470-9CE1-B2339C49CEA7}" name="Column2553" dataCellStyle="Normal"/>
    <tableColumn id="2578" xr3:uid="{8ED0E5A2-9D19-44CB-886E-AD7B6AA88F38}" name="Column2554" dataCellStyle="Normal"/>
    <tableColumn id="2579" xr3:uid="{74AF954C-22DC-456C-B5FF-A56B3FF6A216}" name="Column2555" dataCellStyle="Normal"/>
    <tableColumn id="2580" xr3:uid="{E7498741-CBCA-44E6-B255-A96F4CBD8069}" name="Column2556" dataCellStyle="Normal"/>
    <tableColumn id="2581" xr3:uid="{F034672D-74D9-494E-8C17-4DB89DED244C}" name="Column2557" dataCellStyle="Normal"/>
    <tableColumn id="2582" xr3:uid="{5A8297F4-4F3F-4717-8D46-30C655B01B8E}" name="Column2558" dataCellStyle="Normal"/>
    <tableColumn id="2583" xr3:uid="{E881A6DC-0127-416B-81D7-9684BCE90384}" name="Column2559" dataCellStyle="Normal"/>
    <tableColumn id="2584" xr3:uid="{368A3BD5-3A78-4773-849F-E8397EABE6D9}" name="Column2560" dataCellStyle="Normal"/>
    <tableColumn id="2585" xr3:uid="{74C85982-8C57-4FDC-81C5-08E8AB638DCD}" name="Column2561" dataCellStyle="Normal"/>
    <tableColumn id="2586" xr3:uid="{EC052B5B-4818-4ACE-AE30-EA2BFB734661}" name="Column2562" dataCellStyle="Normal"/>
    <tableColumn id="2587" xr3:uid="{93243A4A-8E33-420A-A529-28F636C4C48E}" name="Column2563" dataCellStyle="Normal"/>
    <tableColumn id="2588" xr3:uid="{32CE4D91-2B54-4403-A407-0C6A30CF649D}" name="Column2564" dataCellStyle="Normal"/>
    <tableColumn id="2589" xr3:uid="{97FD291E-7DDC-447B-A99E-3A27F6D5B074}" name="Column2565" dataCellStyle="Normal"/>
    <tableColumn id="2590" xr3:uid="{212C7837-05E4-42D7-8DFB-F7D764620598}" name="Column2566" dataCellStyle="Normal"/>
    <tableColumn id="2591" xr3:uid="{F9249CBB-DDA3-475C-8498-888FF68B3C55}" name="Column2567" dataCellStyle="Normal"/>
    <tableColumn id="2592" xr3:uid="{D0656388-D442-4F7A-87E1-6C6128D276BA}" name="Column2568" dataCellStyle="Normal"/>
    <tableColumn id="2593" xr3:uid="{F6BCEA50-63B9-4E9E-A17B-A5175D6569DF}" name="Column2569" dataCellStyle="Normal"/>
    <tableColumn id="2594" xr3:uid="{49DF9D99-ED91-4128-8D24-B6787E687D0D}" name="Column2570" dataCellStyle="Normal"/>
    <tableColumn id="2595" xr3:uid="{2D70C349-7C43-4C00-8731-3A12894F2833}" name="Column2571" dataCellStyle="Normal"/>
    <tableColumn id="2596" xr3:uid="{42356F53-A694-4DF1-93FA-14D4D54617E7}" name="Column2572" dataCellStyle="Normal"/>
    <tableColumn id="2597" xr3:uid="{D1C25F70-C483-44AD-9201-BD38801D4675}" name="Column2573" dataCellStyle="Normal"/>
    <tableColumn id="2598" xr3:uid="{C74C0B2C-26A1-497F-B60B-8355A9E37667}" name="Column2574" dataCellStyle="Normal"/>
    <tableColumn id="2599" xr3:uid="{DB02F883-4698-4E18-93BA-DD1CED27B084}" name="Column2575" dataCellStyle="Normal"/>
    <tableColumn id="2600" xr3:uid="{059B7447-C2AB-42D0-A689-DD92724F59B5}" name="Column2576" dataCellStyle="Normal"/>
    <tableColumn id="2601" xr3:uid="{F1320A60-40AA-439A-9B4B-086F560E11D1}" name="Column2577" dataCellStyle="Normal"/>
    <tableColumn id="2602" xr3:uid="{5DC54233-5ED0-400B-899A-14779BAB7D66}" name="Column2578" dataCellStyle="Normal"/>
    <tableColumn id="2603" xr3:uid="{95261FE9-A64C-41C5-9C2F-214C857FCE56}" name="Column2579" dataCellStyle="Normal"/>
    <tableColumn id="2604" xr3:uid="{1DC91D85-BCE6-407A-9A0D-31BF575A2BA4}" name="Column2580" dataCellStyle="Normal"/>
    <tableColumn id="2605" xr3:uid="{FDAD12B5-8EB9-4242-B7BA-9D4B75EDB410}" name="Column2581" dataCellStyle="Normal"/>
    <tableColumn id="2606" xr3:uid="{7B52843F-4580-4AE1-8052-B536D8190285}" name="Column2582" dataCellStyle="Normal"/>
    <tableColumn id="2607" xr3:uid="{CC81BAE6-DBAF-43E5-8F0B-A89657AA179D}" name="Column2583" dataCellStyle="Normal"/>
    <tableColumn id="2608" xr3:uid="{C219388F-A196-437C-9832-2CAC89D586FB}" name="Column2584" dataCellStyle="Normal"/>
    <tableColumn id="2609" xr3:uid="{B3CDB92A-F070-494B-B048-4ACB7CF76587}" name="Column2585" dataCellStyle="Normal"/>
    <tableColumn id="2610" xr3:uid="{4058475B-B884-4F01-B109-4407B81F1977}" name="Column2586" dataCellStyle="Normal"/>
    <tableColumn id="2611" xr3:uid="{9F4CB390-FB75-40B2-8FF7-902910136A25}" name="Column2587" dataCellStyle="Normal"/>
    <tableColumn id="2612" xr3:uid="{2E5DC584-08CB-4A56-96C2-D7B1A7E70B6C}" name="Column2588" dataCellStyle="Normal"/>
    <tableColumn id="2613" xr3:uid="{DCED1739-B5E2-4D40-96A1-93E6BF8F5981}" name="Column2589" dataCellStyle="Normal"/>
    <tableColumn id="2614" xr3:uid="{CEF64544-87D3-4473-A96D-58AB030F6681}" name="Column2590" dataCellStyle="Normal"/>
    <tableColumn id="2615" xr3:uid="{3E8CA12F-E78E-4FC2-8738-7C72C496E8B3}" name="Column2591" dataCellStyle="Normal"/>
    <tableColumn id="2616" xr3:uid="{9609003A-C8DB-476B-BD0A-DE333C5745BD}" name="Column2592" dataCellStyle="Normal"/>
    <tableColumn id="2617" xr3:uid="{82A20C5A-7AE8-4402-9A03-F283A22EC20E}" name="Column2593" dataCellStyle="Normal"/>
    <tableColumn id="2618" xr3:uid="{5AC694AB-803E-4242-A789-B085C9BA0C34}" name="Column2594" dataCellStyle="Normal"/>
    <tableColumn id="2619" xr3:uid="{5A4FA84B-ABC7-426A-8889-F8056388080F}" name="Column2595" dataCellStyle="Normal"/>
    <tableColumn id="2620" xr3:uid="{E12295BD-4808-49F0-8FAF-9BBDE50D9C9A}" name="Column2596" dataCellStyle="Normal"/>
    <tableColumn id="2621" xr3:uid="{9A955816-30EA-4B46-84E0-5D5FCD104417}" name="Column2597" dataCellStyle="Normal"/>
    <tableColumn id="2622" xr3:uid="{35714BE9-AA7A-4979-B3CA-9F5AD3D174C2}" name="Column2598" dataCellStyle="Normal"/>
    <tableColumn id="2623" xr3:uid="{9716B2AC-B6DB-4810-B6BE-A663D18AAD9F}" name="Column2599" dataCellStyle="Normal"/>
    <tableColumn id="2624" xr3:uid="{DB8937A5-2A4D-4BB0-96A4-1BAE0AF46C76}" name="Column2600" dataCellStyle="Normal"/>
    <tableColumn id="2625" xr3:uid="{FAFD3383-9BCC-42C7-8439-10D52203A7D9}" name="Column2601" dataCellStyle="Normal"/>
    <tableColumn id="2626" xr3:uid="{70199534-6D59-4732-A5FC-D26A7E544628}" name="Column2602" dataCellStyle="Normal"/>
    <tableColumn id="2627" xr3:uid="{BEDD5AD7-4F62-49F8-9532-85AF4BD334C4}" name="Column2603" dataCellStyle="Normal"/>
    <tableColumn id="2628" xr3:uid="{025B331B-037D-496B-AD57-7C55F4C29C52}" name="Column2604" dataCellStyle="Normal"/>
    <tableColumn id="2629" xr3:uid="{4AD867F6-646C-443E-B9A9-5153E9D67ACE}" name="Column2605" dataCellStyle="Normal"/>
    <tableColumn id="2630" xr3:uid="{81975653-ED4C-4FC0-841A-22F8A07F2EEB}" name="Column2606" dataCellStyle="Normal"/>
    <tableColumn id="2631" xr3:uid="{229F0518-F261-411A-B65E-BFCB03A4E80A}" name="Column2607" dataCellStyle="Normal"/>
    <tableColumn id="2632" xr3:uid="{236865DA-3894-4366-AFF6-098356122E5D}" name="Column2608" dataCellStyle="Normal"/>
    <tableColumn id="2633" xr3:uid="{C6CBA854-DCAB-4554-82D0-4CE154897D61}" name="Column2609" dataCellStyle="Normal"/>
    <tableColumn id="2634" xr3:uid="{6719F398-9A65-4658-89EC-AA1D6B7F869C}" name="Column2610" dataCellStyle="Normal"/>
    <tableColumn id="2635" xr3:uid="{2921D52D-1882-4698-A90C-CD84EB7EF473}" name="Column2611" dataCellStyle="Normal"/>
    <tableColumn id="2636" xr3:uid="{7E81E4BB-2E73-4FEF-84A4-216351D941CD}" name="Column2612" dataCellStyle="Normal"/>
    <tableColumn id="2637" xr3:uid="{5DD7058D-646E-427D-BC80-13798A77A3DB}" name="Column2613" dataCellStyle="Normal"/>
    <tableColumn id="2638" xr3:uid="{A8E3DD54-3378-4AD7-B09D-90CD4332B565}" name="Column2614" dataCellStyle="Normal"/>
    <tableColumn id="2639" xr3:uid="{E46DF900-19E5-499E-A128-7A875896D570}" name="Column2615" dataCellStyle="Normal"/>
    <tableColumn id="2640" xr3:uid="{7F4CC2BC-C366-49C6-A0B0-314E2EC38234}" name="Column2616" dataCellStyle="Normal"/>
    <tableColumn id="2641" xr3:uid="{B64338BA-5263-4CF6-902C-8D880560DE36}" name="Column2617" dataCellStyle="Normal"/>
    <tableColumn id="2642" xr3:uid="{AF6A8388-9160-4EED-836A-520AAB658036}" name="Column2618" dataCellStyle="Normal"/>
    <tableColumn id="2643" xr3:uid="{9657DDF5-C610-4819-8522-DE4BE2B117BB}" name="Column2619" dataCellStyle="Normal"/>
    <tableColumn id="2644" xr3:uid="{8E2E4EF5-6D39-4477-AD9A-44D14E0504D4}" name="Column2620" dataCellStyle="Normal"/>
    <tableColumn id="2645" xr3:uid="{7E5D5B59-841A-4C6A-ADF3-4F57E50B46B6}" name="Column2621" dataCellStyle="Normal"/>
    <tableColumn id="2646" xr3:uid="{0CAA4203-3762-41C4-AD78-5EFF682DFE73}" name="Column2622" dataCellStyle="Normal"/>
    <tableColumn id="2647" xr3:uid="{29453237-E4EF-4DE9-A9DB-3FFA2815A4E2}" name="Column2623" dataCellStyle="Normal"/>
    <tableColumn id="2648" xr3:uid="{335BD10A-6ED4-4621-9A22-B764C155CAEA}" name="Column2624" dataCellStyle="Normal"/>
    <tableColumn id="2649" xr3:uid="{ECBFA209-7356-442A-B8D8-CB7784525C5D}" name="Column2625" dataCellStyle="Normal"/>
    <tableColumn id="2650" xr3:uid="{50B34391-EEC2-41BA-8394-11F478E6FADC}" name="Column2626" dataCellStyle="Normal"/>
    <tableColumn id="2651" xr3:uid="{D2DAA138-DA55-43EB-8205-A3678180339A}" name="Column2627" dataCellStyle="Normal"/>
    <tableColumn id="2652" xr3:uid="{C33C80B0-D3C8-4E0F-88F8-4BCC1E54800D}" name="Column2628" dataCellStyle="Normal"/>
    <tableColumn id="2653" xr3:uid="{5C1B40FE-F70D-4C6B-832B-BC9D0BEE6707}" name="Column2629" dataCellStyle="Normal"/>
    <tableColumn id="2654" xr3:uid="{754147C5-12CF-44BF-BF34-F4CB4BFE9495}" name="Column2630" dataCellStyle="Normal"/>
    <tableColumn id="2655" xr3:uid="{47A2356D-8FFF-4341-9F46-550525133FC3}" name="Column2631" dataCellStyle="Normal"/>
    <tableColumn id="2656" xr3:uid="{5C77240F-3BFA-4E9E-80AF-932D7A6528A7}" name="Column2632" dataCellStyle="Normal"/>
    <tableColumn id="2657" xr3:uid="{D102D6E4-0378-49D4-AFED-0EC8135E5142}" name="Column2633" dataCellStyle="Normal"/>
    <tableColumn id="2658" xr3:uid="{0A72200A-7361-4B79-A6CF-3FFD410D7FDB}" name="Column2634" dataCellStyle="Normal"/>
    <tableColumn id="2659" xr3:uid="{67732833-7F76-4727-AC73-9E09E7F83866}" name="Column2635" dataCellStyle="Normal"/>
    <tableColumn id="2660" xr3:uid="{44868F09-8A38-4888-81BE-C33A53FBF836}" name="Column2636" dataCellStyle="Normal"/>
    <tableColumn id="2661" xr3:uid="{92D4A8C0-207D-42BC-A6D5-FE6D57B998B6}" name="Column2637" dataCellStyle="Normal"/>
    <tableColumn id="2662" xr3:uid="{0CA3F06E-2CE8-4E1F-BBF4-9BCCF7466B85}" name="Column2638" dataCellStyle="Normal"/>
    <tableColumn id="2663" xr3:uid="{9AA11D8B-F5DC-479D-A8D6-EB74A464B5F4}" name="Column2639" dataCellStyle="Normal"/>
    <tableColumn id="2664" xr3:uid="{105099FC-3402-480D-B5F1-489D531014FB}" name="Column2640" dataCellStyle="Normal"/>
    <tableColumn id="2665" xr3:uid="{C90B67FE-D6A6-4FF1-A672-E4F7A738EEDF}" name="Column2641" dataCellStyle="Normal"/>
    <tableColumn id="2666" xr3:uid="{0E84BD90-F1F6-40DF-BC35-A4B09B67B849}" name="Column2642" dataCellStyle="Normal"/>
    <tableColumn id="2667" xr3:uid="{8C6CBECE-C575-4332-910E-045CAA4324A2}" name="Column2643" dataCellStyle="Normal"/>
    <tableColumn id="2668" xr3:uid="{2F19F582-D9F0-4A3A-9729-45A24CD7C25D}" name="Column2644" dataCellStyle="Normal"/>
    <tableColumn id="2669" xr3:uid="{3557B5A1-72D9-4AE6-89DD-D24DDF4A0B38}" name="Column2645" dataCellStyle="Normal"/>
    <tableColumn id="2670" xr3:uid="{A95A4DE1-804C-448A-90F0-4AC8A594AA59}" name="Column2646" dataCellStyle="Normal"/>
    <tableColumn id="2671" xr3:uid="{C9E4CE67-BECB-4F57-BDD3-235DE3D5BD4E}" name="Column2647" dataCellStyle="Normal"/>
    <tableColumn id="2672" xr3:uid="{E4F7C036-8F1A-49EC-926D-C7B882B90374}" name="Column2648" dataCellStyle="Normal"/>
    <tableColumn id="2673" xr3:uid="{396F4AB5-A452-4144-BB50-D2938B5F14B2}" name="Column2649" dataCellStyle="Normal"/>
    <tableColumn id="2674" xr3:uid="{10D74DB6-45C3-4297-90A9-F50990EF3842}" name="Column2650" dataCellStyle="Normal"/>
    <tableColumn id="2675" xr3:uid="{5815FD58-67D3-4303-89EB-5C4CA0F13A40}" name="Column2651" dataCellStyle="Normal"/>
    <tableColumn id="2676" xr3:uid="{3C5EE213-8509-42EE-8B15-4A8F8E2538B0}" name="Column2652" dataCellStyle="Normal"/>
    <tableColumn id="2677" xr3:uid="{B9AF3FCC-6A36-4C31-96DF-50FB2B66647B}" name="Column2653" dataCellStyle="Normal"/>
    <tableColumn id="2678" xr3:uid="{6E78B093-5BA6-4F2D-B46C-AB6707D9B237}" name="Column2654" dataCellStyle="Normal"/>
    <tableColumn id="2679" xr3:uid="{703582A7-9E63-4D03-8C70-07392949D5E1}" name="Column2655" dataCellStyle="Normal"/>
    <tableColumn id="2680" xr3:uid="{A4417AD4-A0E8-4401-B678-05E2D7952C57}" name="Column2656" dataCellStyle="Normal"/>
    <tableColumn id="2681" xr3:uid="{D704A828-C4B7-4AAF-AFFF-C44B529DA2B7}" name="Column2657" dataCellStyle="Normal"/>
    <tableColumn id="2682" xr3:uid="{72694CAB-2A99-408D-A62D-D780D1F9CC9E}" name="Column2658" dataCellStyle="Normal"/>
    <tableColumn id="2683" xr3:uid="{F8106562-C118-422C-AB22-1ED3C96466C0}" name="Column2659" dataCellStyle="Normal"/>
    <tableColumn id="2684" xr3:uid="{45A7E700-DAAC-412B-BD07-1B1DFDF8EB27}" name="Column2660" dataCellStyle="Normal"/>
    <tableColumn id="2685" xr3:uid="{F40B5012-9468-4E4A-B12C-A45225D50B73}" name="Column2661" dataCellStyle="Normal"/>
    <tableColumn id="2686" xr3:uid="{F31190D8-F341-44C0-908F-4D768784EB74}" name="Column2662" dataCellStyle="Normal"/>
    <tableColumn id="2687" xr3:uid="{8A23063A-66B3-4DFB-B373-0A46C37D6933}" name="Column2663" dataCellStyle="Normal"/>
    <tableColumn id="2688" xr3:uid="{E737024F-1B09-4083-8221-C106E476108D}" name="Column2664" dataCellStyle="Normal"/>
    <tableColumn id="2689" xr3:uid="{46C9DD9A-0E21-4412-9999-4A26352D774B}" name="Column2665" dataCellStyle="Normal"/>
    <tableColumn id="2690" xr3:uid="{D8457AD5-D6CB-4A1C-9308-2E7FAB13AF71}" name="Column2666" dataCellStyle="Normal"/>
    <tableColumn id="2691" xr3:uid="{37443C43-C827-4ACA-9BCC-FB152AB2EBDE}" name="Column2667" dataCellStyle="Normal"/>
    <tableColumn id="2692" xr3:uid="{D3EE1B51-962C-432A-9E25-69F59361F048}" name="Column2668" dataCellStyle="Normal"/>
    <tableColumn id="2693" xr3:uid="{4D8C9518-0EF3-4E1A-A5A2-DF58D5FD94A8}" name="Column2669" dataCellStyle="Normal"/>
    <tableColumn id="2694" xr3:uid="{EF0D5F55-7D07-4C7E-B900-EA422B9E7406}" name="Column2670" dataCellStyle="Normal"/>
    <tableColumn id="2695" xr3:uid="{CCDA2CEC-481E-4FAB-8C54-44CACAB50700}" name="Column2671" dataCellStyle="Normal"/>
    <tableColumn id="2696" xr3:uid="{04E79B0A-3A2A-40B8-B782-9E4F1A9F8A7E}" name="Column2672" dataCellStyle="Normal"/>
    <tableColumn id="2697" xr3:uid="{B3B9F233-8DEF-4CA2-8461-2523ACBAB426}" name="Column2673" dataCellStyle="Normal"/>
    <tableColumn id="2698" xr3:uid="{231E0AD5-67FC-43A1-8718-47BAC3896034}" name="Column2674" dataCellStyle="Normal"/>
    <tableColumn id="2699" xr3:uid="{E8DA1867-CBAF-41AA-A438-5096E439838F}" name="Column2675" dataCellStyle="Normal"/>
    <tableColumn id="2700" xr3:uid="{591019FF-D002-473A-A5AA-50DAB2EE93D1}" name="Column2676" dataCellStyle="Normal"/>
    <tableColumn id="2701" xr3:uid="{C9166013-964C-4E6E-82EF-3E34A50ACCB2}" name="Column2677" dataCellStyle="Normal"/>
    <tableColumn id="2702" xr3:uid="{5A4E793B-C3FE-4CB2-9A6B-6A62F10249DA}" name="Column2678" dataCellStyle="Normal"/>
    <tableColumn id="2703" xr3:uid="{AFB35B80-3778-4963-888A-43A1EE76F9E8}" name="Column2679" dataCellStyle="Normal"/>
    <tableColumn id="2704" xr3:uid="{E16B5527-3F46-43EA-B359-50C2B1E57F6B}" name="Column2680" dataCellStyle="Normal"/>
    <tableColumn id="2705" xr3:uid="{B0647F20-B99F-4E18-9FD4-9ACEB2A82D40}" name="Column2681" dataCellStyle="Normal"/>
    <tableColumn id="2706" xr3:uid="{16B5F7FB-F7CA-45B8-826A-66CA0E08ADFE}" name="Column2682" dataCellStyle="Normal"/>
    <tableColumn id="2707" xr3:uid="{BA72E99B-B3BC-4F71-B162-F3C00857BF49}" name="Column2683" dataCellStyle="Normal"/>
    <tableColumn id="2708" xr3:uid="{B05C3F3D-2E01-4760-898C-6DED77592DA5}" name="Column2684" dataCellStyle="Normal"/>
    <tableColumn id="2709" xr3:uid="{26717C35-28B6-4310-9CC4-5B90357F88DE}" name="Column2685" dataCellStyle="Normal"/>
    <tableColumn id="2710" xr3:uid="{EEAE001A-F5ED-4C5E-AB27-FB4B22A172DA}" name="Column2686" dataCellStyle="Normal"/>
    <tableColumn id="2711" xr3:uid="{4286B813-B80D-4F2E-B7A7-D729D5BEBD6F}" name="Column2687" dataCellStyle="Normal"/>
    <tableColumn id="2712" xr3:uid="{7435AD7D-2EDB-4B2B-B885-A99D98B1922B}" name="Column2688" dataCellStyle="Normal"/>
    <tableColumn id="2713" xr3:uid="{6B85209A-D785-402F-B28F-6A1EA6EFB3F1}" name="Column2689" dataCellStyle="Normal"/>
    <tableColumn id="2714" xr3:uid="{0067DF98-E64C-423D-A7E1-106D8AB9398A}" name="Column2690" dataCellStyle="Normal"/>
    <tableColumn id="2715" xr3:uid="{1A283828-5EB8-4925-B56D-F5DD0D370EEE}" name="Column2691" dataCellStyle="Normal"/>
    <tableColumn id="2716" xr3:uid="{9F35E8A5-D1A3-4864-B66F-7368D0078732}" name="Column2692" dataCellStyle="Normal"/>
    <tableColumn id="2717" xr3:uid="{2D70B07E-7B30-45AC-BB4A-EE7F264CDD48}" name="Column2693" dataCellStyle="Normal"/>
    <tableColumn id="2718" xr3:uid="{B184578B-BC19-4B95-BF47-9BF7143A7570}" name="Column2694" dataCellStyle="Normal"/>
    <tableColumn id="2719" xr3:uid="{0D3C0ECD-AC5E-4A82-A661-E10831A18A4B}" name="Column2695" dataCellStyle="Normal"/>
    <tableColumn id="2720" xr3:uid="{1F3BDA02-029D-4871-868B-A041041AD676}" name="Column2696" dataCellStyle="Normal"/>
    <tableColumn id="2721" xr3:uid="{EDF13078-D2C5-48E7-B67A-1BE0613234F5}" name="Column2697" dataCellStyle="Normal"/>
    <tableColumn id="2722" xr3:uid="{C86650CA-E1B4-4538-B8C1-6B391A2B46C4}" name="Column2698" dataCellStyle="Normal"/>
    <tableColumn id="2723" xr3:uid="{3EBC6944-A670-4487-A448-F40CAB5BF1D1}" name="Column2699" dataCellStyle="Normal"/>
    <tableColumn id="2724" xr3:uid="{C69B9496-0959-4AFA-BE3F-611A67E78E5C}" name="Column2700" dataCellStyle="Normal"/>
    <tableColumn id="2725" xr3:uid="{E7A6B9F9-C137-409A-8EF5-F4F93C46A294}" name="Column2701" dataCellStyle="Normal"/>
    <tableColumn id="2726" xr3:uid="{6B9B05C6-ED56-4A91-85AD-B3D35C18663C}" name="Column2702" dataCellStyle="Normal"/>
    <tableColumn id="2727" xr3:uid="{7FDBFB64-4B5D-46AE-8178-B8372CF125CE}" name="Column2703" dataCellStyle="Normal"/>
    <tableColumn id="2728" xr3:uid="{FA720C4E-0B08-4EE0-A1E0-134E76C9A9D5}" name="Column2704" dataCellStyle="Normal"/>
    <tableColumn id="2729" xr3:uid="{BB4FB17B-54E8-4C00-B905-D980D50475A1}" name="Column2705" dataCellStyle="Normal"/>
    <tableColumn id="2730" xr3:uid="{C0853553-E854-4A49-BA73-8E043D14F6C9}" name="Column2706" dataCellStyle="Normal"/>
    <tableColumn id="2731" xr3:uid="{830CEB87-E561-4577-951D-127016EE6211}" name="Column2707" dataCellStyle="Normal"/>
    <tableColumn id="2732" xr3:uid="{5920D843-2322-4DB3-B0E5-17399A65E132}" name="Column2708" dataCellStyle="Normal"/>
    <tableColumn id="2733" xr3:uid="{B47AF1CD-D466-48F2-9B40-4F5F9DA3C47D}" name="Column2709" dataCellStyle="Normal"/>
    <tableColumn id="2734" xr3:uid="{C6BB4FF4-E50B-46F7-8103-D90B80E9A2A9}" name="Column2710" dataCellStyle="Normal"/>
    <tableColumn id="2735" xr3:uid="{35FCE6B5-284E-459E-8B64-ED501873E67C}" name="Column2711" dataCellStyle="Normal"/>
    <tableColumn id="2736" xr3:uid="{23EA1E75-8B41-4D08-B5F5-D6EE16CEEFD5}" name="Column2712" dataCellStyle="Normal"/>
    <tableColumn id="2737" xr3:uid="{0F4B268F-D1EF-4912-9B89-7BD1E65313CB}" name="Column2713" dataCellStyle="Normal"/>
    <tableColumn id="2738" xr3:uid="{9FD5F3DD-0536-4405-86F3-01C2B598303F}" name="Column2714" dataCellStyle="Normal"/>
    <tableColumn id="2739" xr3:uid="{D0FFA76C-A21F-4D8A-B629-095691DA2CEC}" name="Column2715" dataCellStyle="Normal"/>
    <tableColumn id="2740" xr3:uid="{0C943EF3-FB40-4EFB-BEEB-E1CAAC38DFC0}" name="Column2716" dataCellStyle="Normal"/>
    <tableColumn id="2741" xr3:uid="{67E569BF-E011-443D-8440-1EB455CE3DA1}" name="Column2717" dataCellStyle="Normal"/>
    <tableColumn id="2742" xr3:uid="{101852A8-2E50-4158-ACD0-1725B64CA6BC}" name="Column2718" dataCellStyle="Normal"/>
    <tableColumn id="2743" xr3:uid="{8678744F-C74D-434A-9C2F-BA1535BFF2F4}" name="Column2719" dataCellStyle="Normal"/>
    <tableColumn id="2744" xr3:uid="{C9302651-AF0E-4046-8FC9-F9A4C9BDD970}" name="Column2720" dataCellStyle="Normal"/>
    <tableColumn id="2745" xr3:uid="{3559DB8B-47C5-4267-9A2F-8C074372A3AB}" name="Column2721" dataCellStyle="Normal"/>
    <tableColumn id="2746" xr3:uid="{512D02E2-3BAB-46BD-B63C-E200C10FADE2}" name="Column2722" dataCellStyle="Normal"/>
    <tableColumn id="2747" xr3:uid="{8F40D106-C892-4C60-BE00-AF3DC97F34E1}" name="Column2723" dataCellStyle="Normal"/>
    <tableColumn id="2748" xr3:uid="{9BF14688-09A7-4893-B92E-DCC16327FAA4}" name="Column2724" dataCellStyle="Normal"/>
    <tableColumn id="2749" xr3:uid="{BC998E14-3F26-4942-B8B8-7E2B75F688FA}" name="Column2725" dataCellStyle="Normal"/>
    <tableColumn id="2750" xr3:uid="{2449FE0D-12E5-4079-9DAA-A33D8CC23046}" name="Column2726" dataCellStyle="Normal"/>
    <tableColumn id="2751" xr3:uid="{B7716CB6-1329-4BBB-B56D-46AEE067CCEA}" name="Column2727" dataCellStyle="Normal"/>
    <tableColumn id="2752" xr3:uid="{A9B310B6-FD98-407D-B66E-3F2682538CBA}" name="Column2728" dataCellStyle="Normal"/>
    <tableColumn id="2753" xr3:uid="{9D3EE3C7-E8AC-483E-86EE-CCBF7B7ACAC4}" name="Column2729" dataCellStyle="Normal"/>
    <tableColumn id="2754" xr3:uid="{5188A4B5-6491-4019-8EDA-B65AD38AE2B9}" name="Column2730" dataCellStyle="Normal"/>
    <tableColumn id="2755" xr3:uid="{95AA9904-66A8-4EA5-AAEA-C0F94A58F38C}" name="Column2731" dataCellStyle="Normal"/>
    <tableColumn id="2756" xr3:uid="{954226A0-F532-409A-88F6-270F503A5852}" name="Column2732" dataCellStyle="Normal"/>
    <tableColumn id="2757" xr3:uid="{725CA74E-D4D6-4A51-A006-C0F9D625CA15}" name="Column2733" dataCellStyle="Normal"/>
    <tableColumn id="2758" xr3:uid="{90DB9D94-835B-43A9-AB59-4CE5D1A097A3}" name="Column2734" dataCellStyle="Normal"/>
    <tableColumn id="2759" xr3:uid="{6A7D6267-ACAA-4EF7-B52B-184B0469D782}" name="Column2735" dataCellStyle="Normal"/>
    <tableColumn id="2760" xr3:uid="{29BC16A6-02BF-4DE6-915F-A51C5CA9E9E5}" name="Column2736" dataCellStyle="Normal"/>
    <tableColumn id="2761" xr3:uid="{CC471823-AB94-4027-887F-2D278B921484}" name="Column2737" dataCellStyle="Normal"/>
    <tableColumn id="2762" xr3:uid="{365E014D-3F20-49F3-9500-3A7F82848624}" name="Column2738" dataCellStyle="Normal"/>
    <tableColumn id="2763" xr3:uid="{B77F98A3-C98C-4921-91EB-6C0CCB0BD258}" name="Column2739" dataCellStyle="Normal"/>
    <tableColumn id="2764" xr3:uid="{DADD07D4-20F2-4B0A-8037-9D23826779EC}" name="Column2740" dataCellStyle="Normal"/>
    <tableColumn id="2765" xr3:uid="{32195784-CE80-45E0-8110-926E5064E756}" name="Column2741" dataCellStyle="Normal"/>
    <tableColumn id="2766" xr3:uid="{CEF67E11-B938-4417-AC79-C7C5759E4DB4}" name="Column2742" dataCellStyle="Normal"/>
    <tableColumn id="2767" xr3:uid="{217070EE-5ACD-4BF9-8814-CFC75E4D5025}" name="Column2743" dataCellStyle="Normal"/>
    <tableColumn id="2768" xr3:uid="{142AD95D-EDEA-4309-8F08-E08C47A8730E}" name="Column2744" dataCellStyle="Normal"/>
    <tableColumn id="2769" xr3:uid="{1C875A7A-C531-424E-9D5C-9F4C66F25C23}" name="Column2745" dataCellStyle="Normal"/>
    <tableColumn id="2770" xr3:uid="{C8D78777-BCAB-468D-8C71-F3E6D24A012C}" name="Column2746" dataCellStyle="Normal"/>
    <tableColumn id="2771" xr3:uid="{32F1AB6A-4C4D-44FD-A07B-933C4BC2B2D5}" name="Column2747" dataCellStyle="Normal"/>
    <tableColumn id="2772" xr3:uid="{B75EF736-DA8D-49DD-AB17-3EC31BD8DFEE}" name="Column2748" dataCellStyle="Normal"/>
    <tableColumn id="2773" xr3:uid="{A605FCA3-A421-42A5-B893-772F85ADD7B8}" name="Column2749" dataCellStyle="Normal"/>
    <tableColumn id="2774" xr3:uid="{C9C86AEA-2A0F-41F3-A9D9-D7F5C3257783}" name="Column2750" dataCellStyle="Normal"/>
    <tableColumn id="2775" xr3:uid="{47278050-1A03-48C9-B906-40591BDC8884}" name="Column2751" dataCellStyle="Normal"/>
    <tableColumn id="2776" xr3:uid="{A98F5BCD-CD5C-402F-BF9E-E114B0C8C902}" name="Column2752" dataCellStyle="Normal"/>
    <tableColumn id="2777" xr3:uid="{A1C81F8C-1B10-49E5-B362-9668D4331120}" name="Column2753" dataCellStyle="Normal"/>
    <tableColumn id="2778" xr3:uid="{1A13F63C-3D31-49CE-959E-2323B0845947}" name="Column2754" dataCellStyle="Normal"/>
    <tableColumn id="2779" xr3:uid="{28738A11-2741-4756-9291-531DC6010CED}" name="Column2755" dataCellStyle="Normal"/>
    <tableColumn id="2780" xr3:uid="{B6B9AC49-A6A0-45F0-928E-65A34CED6E3E}" name="Column2756" dataCellStyle="Normal"/>
    <tableColumn id="2781" xr3:uid="{BCF5B972-AE90-4A98-98DD-6E4FE281C74A}" name="Column2757" dataCellStyle="Normal"/>
    <tableColumn id="2782" xr3:uid="{FDCC2534-7026-4476-BBD6-001DDB89F9FB}" name="Column2758" dataCellStyle="Normal"/>
    <tableColumn id="2783" xr3:uid="{1E39F3FA-CF86-4860-8EA7-1953947A1071}" name="Column2759" dataCellStyle="Normal"/>
    <tableColumn id="2784" xr3:uid="{42E4EF6D-A065-4806-9705-F67F7FB4564B}" name="Column2760" dataCellStyle="Normal"/>
    <tableColumn id="2785" xr3:uid="{3B04FF2C-C63B-403A-A7DA-E137FD641C47}" name="Column2761" dataCellStyle="Normal"/>
    <tableColumn id="2786" xr3:uid="{ED26C822-6A81-4B46-A1DF-8F625769F28D}" name="Column2762" dataCellStyle="Normal"/>
    <tableColumn id="2787" xr3:uid="{ECE96784-3290-462A-BDC9-5228BE2DB983}" name="Column2763" dataCellStyle="Normal"/>
    <tableColumn id="2788" xr3:uid="{F4582E26-26CA-4D30-985F-CB45FA4D4023}" name="Column2764" dataCellStyle="Normal"/>
    <tableColumn id="2789" xr3:uid="{0795297C-AC78-40F5-ACFE-8E8051A3F16C}" name="Column2765" dataCellStyle="Normal"/>
    <tableColumn id="2790" xr3:uid="{B61F524C-3E7A-4190-A81B-8215B36381F0}" name="Column2766" dataCellStyle="Normal"/>
    <tableColumn id="2791" xr3:uid="{F4515A6F-8721-4574-B966-135202984122}" name="Column2767" dataCellStyle="Normal"/>
    <tableColumn id="2792" xr3:uid="{EB7C6FEB-0EE8-4CF7-BAD3-78D53796DC81}" name="Column2768" dataCellStyle="Normal"/>
    <tableColumn id="2793" xr3:uid="{BA02F0AE-0CB6-4AA4-9354-892BB74364EA}" name="Column2769" dataCellStyle="Normal"/>
    <tableColumn id="2794" xr3:uid="{4FDF545C-E54E-4856-A2A2-C334C23550DE}" name="Column2770" dataCellStyle="Normal"/>
    <tableColumn id="2795" xr3:uid="{2FFC38C3-3479-4E50-9F6F-5DD502E6ABAF}" name="Column2771" dataCellStyle="Normal"/>
    <tableColumn id="2796" xr3:uid="{1693153B-754C-4E59-B39C-2191318315AF}" name="Column2772" dataCellStyle="Normal"/>
    <tableColumn id="2797" xr3:uid="{6620B55E-A866-4BAA-8EBD-E774B075F753}" name="Column2773" dataCellStyle="Normal"/>
    <tableColumn id="2798" xr3:uid="{DCB58FE0-6FB9-40B3-96DE-A5262B363214}" name="Column2774" dataCellStyle="Normal"/>
    <tableColumn id="2799" xr3:uid="{BA8F317A-AFCF-4D3B-BEC4-FF8B4CC94F0A}" name="Column2775" dataCellStyle="Normal"/>
    <tableColumn id="2800" xr3:uid="{9E9DDBB9-AC7D-48AD-8A76-04EBAE2225A0}" name="Column2776" dataCellStyle="Normal"/>
    <tableColumn id="2801" xr3:uid="{1FAED14F-3BA7-426E-B38D-9C79B5875BD7}" name="Column2777" dataCellStyle="Normal"/>
    <tableColumn id="2802" xr3:uid="{6E752121-C906-4D71-970B-7F00909C6C5A}" name="Column2778" dataCellStyle="Normal"/>
    <tableColumn id="2803" xr3:uid="{50BABF95-1402-4855-8D06-5596446E7ADD}" name="Column2779" dataCellStyle="Normal"/>
    <tableColumn id="2804" xr3:uid="{91B43491-53D9-4B1F-85BA-4FE455C69AF8}" name="Column2780" dataCellStyle="Normal"/>
    <tableColumn id="2805" xr3:uid="{F91237DD-E973-4569-8DBB-63A3D7A27E59}" name="Column2781" dataCellStyle="Normal"/>
    <tableColumn id="2806" xr3:uid="{D932F0DE-7293-44E6-9F2B-80C76DD292FC}" name="Column2782" dataCellStyle="Normal"/>
    <tableColumn id="2807" xr3:uid="{9C4F376C-1CE1-40EC-BCC7-CFE36D7EFFF8}" name="Column2783" dataCellStyle="Normal"/>
    <tableColumn id="2808" xr3:uid="{AEDCC4A8-2E32-4EA8-9885-A9924BB52A6E}" name="Column2784" dataCellStyle="Normal"/>
    <tableColumn id="2809" xr3:uid="{1EFB5914-4253-4BDB-A4FA-A5BBBEB880D2}" name="Column2785" dataCellStyle="Normal"/>
    <tableColumn id="2810" xr3:uid="{C7A4D30E-3356-4F04-A24F-61A39848205A}" name="Column2786" dataCellStyle="Normal"/>
    <tableColumn id="2811" xr3:uid="{6942F448-EA3B-4BB5-958E-E361E4E3A8BD}" name="Column2787" dataCellStyle="Normal"/>
    <tableColumn id="2812" xr3:uid="{CB2E45F5-D889-4DAD-93BE-A3C76B1A5E17}" name="Column2788" dataCellStyle="Normal"/>
    <tableColumn id="2813" xr3:uid="{CACD7E10-A994-4FFB-AF66-BB797706E9AF}" name="Column2789" dataCellStyle="Normal"/>
    <tableColumn id="2814" xr3:uid="{5284D57E-C61C-4F92-B12A-3A914F1A07E0}" name="Column2790" dataCellStyle="Normal"/>
    <tableColumn id="2815" xr3:uid="{219DE805-7BB5-4244-8316-D61DE5954BCC}" name="Column2791" dataCellStyle="Normal"/>
    <tableColumn id="2816" xr3:uid="{17A4BC83-3139-486A-A3F8-48E1DD481C16}" name="Column2792" dataCellStyle="Normal"/>
    <tableColumn id="2817" xr3:uid="{13A8FCB0-D92C-418F-AE71-7D592122FF7A}" name="Column2793" dataCellStyle="Normal"/>
    <tableColumn id="2818" xr3:uid="{DDB368F4-086A-4E40-AB62-E118A30FB75B}" name="Column2794" dataCellStyle="Normal"/>
    <tableColumn id="2819" xr3:uid="{26BE0741-93FF-43B5-9C4B-7CD9DC87CD24}" name="Column2795" dataCellStyle="Normal"/>
    <tableColumn id="2820" xr3:uid="{BF758393-75EA-4F36-AB5D-620370736EAF}" name="Column2796" dataCellStyle="Normal"/>
    <tableColumn id="2821" xr3:uid="{BD930FB8-BFE7-4A1D-A32D-DA0FF50BED61}" name="Column2797" dataCellStyle="Normal"/>
    <tableColumn id="2822" xr3:uid="{DF3BC1EE-5475-4276-AD34-6DE80F59AA1B}" name="Column2798" dataCellStyle="Normal"/>
    <tableColumn id="2823" xr3:uid="{958D86C9-CD73-43FE-A4B7-02FD8D12C1DE}" name="Column2799" dataCellStyle="Normal"/>
    <tableColumn id="2824" xr3:uid="{33566FF0-8E16-4D76-96ED-6F8EC0231D46}" name="Column2800" dataCellStyle="Normal"/>
    <tableColumn id="2825" xr3:uid="{D65D29E1-B05D-4EB8-BA7E-713B1AD567F9}" name="Column2801" dataCellStyle="Normal"/>
    <tableColumn id="2826" xr3:uid="{1AA13FCC-E638-40FA-B6DE-2A7F75D0FD8D}" name="Column2802" dataCellStyle="Normal"/>
    <tableColumn id="2827" xr3:uid="{E9FC9499-13FD-47F6-A7FD-BA9891DCF709}" name="Column2803" dataCellStyle="Normal"/>
    <tableColumn id="2828" xr3:uid="{13E3B7AF-12BD-4090-A67D-1F83766E45B1}" name="Column2804" dataCellStyle="Normal"/>
    <tableColumn id="2829" xr3:uid="{CFE613DA-0243-4ABF-9CF1-76180DC98F2D}" name="Column2805" dataCellStyle="Normal"/>
    <tableColumn id="2830" xr3:uid="{ED791A2F-6917-465C-B671-1E51C242D9E1}" name="Column2806" dataCellStyle="Normal"/>
    <tableColumn id="2831" xr3:uid="{513C3CAB-8D2C-4530-A613-EAE4E66CA049}" name="Column2807" dataCellStyle="Normal"/>
    <tableColumn id="2832" xr3:uid="{C2D89DD6-54C2-4725-8504-7C4ECE273970}" name="Column2808" dataCellStyle="Normal"/>
    <tableColumn id="2833" xr3:uid="{85FF51AB-7492-4C1D-B929-962A8CE1FD92}" name="Column2809" dataCellStyle="Normal"/>
    <tableColumn id="2834" xr3:uid="{F64ABF4C-F362-421B-855C-8B7A66D5CFD8}" name="Column2810" dataCellStyle="Normal"/>
    <tableColumn id="2835" xr3:uid="{1D86D994-5DE2-4261-A23B-720454466561}" name="Column2811" dataCellStyle="Normal"/>
    <tableColumn id="2836" xr3:uid="{26F52E2A-3950-4135-B813-F641F82D1E50}" name="Column2812" dataCellStyle="Normal"/>
    <tableColumn id="2837" xr3:uid="{7C96F694-312B-4390-AEA9-AB16AD574699}" name="Column2813" dataCellStyle="Normal"/>
    <tableColumn id="2838" xr3:uid="{30CD9527-8101-445B-941F-06E26F63E726}" name="Column2814" dataCellStyle="Normal"/>
    <tableColumn id="2839" xr3:uid="{F2615222-9107-44D8-8CDF-5300FA1D7187}" name="Column2815" dataCellStyle="Normal"/>
    <tableColumn id="2840" xr3:uid="{E32AD8F0-C33C-4489-80C0-5060A1E26423}" name="Column2816" dataCellStyle="Normal"/>
    <tableColumn id="2841" xr3:uid="{B9AF081D-85DB-4971-A519-CB6393027398}" name="Column2817" dataCellStyle="Normal"/>
    <tableColumn id="2842" xr3:uid="{C01A7940-D29E-4370-8CFF-01EF34B95417}" name="Column2818" dataCellStyle="Normal"/>
    <tableColumn id="2843" xr3:uid="{6EC6FA7F-496E-4156-AD00-B973C8B09D3F}" name="Column2819" dataCellStyle="Normal"/>
    <tableColumn id="2844" xr3:uid="{6A7510D8-E38A-4E4B-BCB0-B989BF92E22F}" name="Column2820" dataCellStyle="Normal"/>
    <tableColumn id="2845" xr3:uid="{564F8085-E25C-4E11-A4B4-B14155A33A11}" name="Column2821" dataCellStyle="Normal"/>
    <tableColumn id="2846" xr3:uid="{3F90DC07-D032-4D76-8D0B-F66152A79909}" name="Column2822" dataCellStyle="Normal"/>
    <tableColumn id="2847" xr3:uid="{BEE22E86-5D9C-45D9-B42B-E2B4651D26CC}" name="Column2823" dataCellStyle="Normal"/>
    <tableColumn id="2848" xr3:uid="{8359446C-A083-48C7-B456-C8636DCE5025}" name="Column2824" dataCellStyle="Normal"/>
    <tableColumn id="2849" xr3:uid="{727ED0E3-2994-45A7-B467-FC753BCCA889}" name="Column2825" dataCellStyle="Normal"/>
    <tableColumn id="2850" xr3:uid="{0E201902-99A3-4C32-8069-E00EA4774169}" name="Column2826" dataCellStyle="Normal"/>
    <tableColumn id="2851" xr3:uid="{12A593CD-3087-4D5A-AE50-4A69D26ACF45}" name="Column2827" dataCellStyle="Normal"/>
    <tableColumn id="2852" xr3:uid="{BA27C65E-E1B4-4051-821C-34C7A8EB5BFF}" name="Column2828" dataCellStyle="Normal"/>
    <tableColumn id="2853" xr3:uid="{26F6F167-AB0D-43C5-81E1-F339BB131D9B}" name="Column2829" dataCellStyle="Normal"/>
    <tableColumn id="2854" xr3:uid="{122BB78C-D3BF-4EF6-B776-F88D1F2DD052}" name="Column2830" dataCellStyle="Normal"/>
    <tableColumn id="2855" xr3:uid="{2940C704-FD42-421D-BC9E-4CB4433B674C}" name="Column2831" dataCellStyle="Normal"/>
    <tableColumn id="2856" xr3:uid="{27D95976-DBE1-47C3-A900-178C63641826}" name="Column2832" dataCellStyle="Normal"/>
    <tableColumn id="2857" xr3:uid="{D0BFC097-34D8-4A79-92B8-8E704E8EA17A}" name="Column2833" dataCellStyle="Normal"/>
    <tableColumn id="2858" xr3:uid="{96D2A570-3183-4D07-B82E-81E117B018C4}" name="Column2834" dataCellStyle="Normal"/>
    <tableColumn id="2859" xr3:uid="{3D788753-B764-4952-834F-9EF48D2F76C5}" name="Column2835" dataCellStyle="Normal"/>
    <tableColumn id="2860" xr3:uid="{AA659341-57E1-42FE-9225-3534915CB3C4}" name="Column2836" dataCellStyle="Normal"/>
    <tableColumn id="2861" xr3:uid="{CEE3DBBB-9336-4B3C-9D4F-974820997290}" name="Column2837" dataCellStyle="Normal"/>
    <tableColumn id="2862" xr3:uid="{8CE72943-0A08-4795-AF31-219766E6BF61}" name="Column2838" dataCellStyle="Normal"/>
    <tableColumn id="2863" xr3:uid="{E78F2E4A-E575-4F33-B984-785E96967F5B}" name="Column2839" dataCellStyle="Normal"/>
    <tableColumn id="2864" xr3:uid="{38B79416-D68D-4812-8AAE-461B530A51F1}" name="Column2840" dataCellStyle="Normal"/>
    <tableColumn id="2865" xr3:uid="{21E9C2F6-93A7-44E0-BDAC-786CDB4D9A67}" name="Column2841" dataCellStyle="Normal"/>
    <tableColumn id="2866" xr3:uid="{CD152933-3DB3-4787-86C9-678E78C259D8}" name="Column2842" dataCellStyle="Normal"/>
    <tableColumn id="2867" xr3:uid="{44A0668C-3398-40F5-8D44-4C7D40F66CBE}" name="Column2843" dataCellStyle="Normal"/>
    <tableColumn id="2868" xr3:uid="{76528D97-E3BD-4394-8AC5-0844559CEDC3}" name="Column2844" dataCellStyle="Normal"/>
    <tableColumn id="2869" xr3:uid="{FD5D6477-9244-45E6-A331-2AE5AAD94249}" name="Column2845" dataCellStyle="Normal"/>
    <tableColumn id="2870" xr3:uid="{63EA1365-E525-4366-96FD-8ACEB5E12C05}" name="Column2846" dataCellStyle="Normal"/>
    <tableColumn id="2871" xr3:uid="{724EE906-026F-4180-9FD6-6F3C588BF391}" name="Column2847" dataCellStyle="Normal"/>
    <tableColumn id="2872" xr3:uid="{0DFF7163-EAB7-4E82-A6B3-0767DA0849C0}" name="Column2848" dataCellStyle="Normal"/>
    <tableColumn id="2873" xr3:uid="{3DBDA48E-C6B0-434C-8591-8CC712B9F2D5}" name="Column2849" dataCellStyle="Normal"/>
    <tableColumn id="2874" xr3:uid="{A41E9CA9-B2A3-4F55-BF8A-18232EAD5D42}" name="Column2850" dataCellStyle="Normal"/>
    <tableColumn id="2875" xr3:uid="{57AE6B20-83EE-4907-BD47-7CE035F22449}" name="Column2851" dataCellStyle="Normal"/>
    <tableColumn id="2876" xr3:uid="{BB443ACA-733E-44A4-A238-94DC1C97D82B}" name="Column2852" dataCellStyle="Normal"/>
    <tableColumn id="2877" xr3:uid="{7E3A2070-9F49-42FF-9779-A41C1B2817FE}" name="Column2853" dataCellStyle="Normal"/>
    <tableColumn id="2878" xr3:uid="{28C4A188-9699-4E34-9938-425D9D1B7A79}" name="Column2854" dataCellStyle="Normal"/>
    <tableColumn id="2879" xr3:uid="{27C97ACA-5F0B-4A29-A9AF-34C99FF2B9C8}" name="Column2855" dataCellStyle="Normal"/>
    <tableColumn id="2880" xr3:uid="{22B068CD-4387-480C-AA72-0DEE0BF58125}" name="Column2856" dataCellStyle="Normal"/>
    <tableColumn id="2881" xr3:uid="{8E9622D0-0590-4768-A7ED-5AA2A630095E}" name="Column2857" dataCellStyle="Normal"/>
    <tableColumn id="2882" xr3:uid="{25FBA42E-E792-4124-AEC9-1117BC82A060}" name="Column2858" dataCellStyle="Normal"/>
    <tableColumn id="2883" xr3:uid="{933B079A-44A8-49A2-A26F-52D9D8FD487A}" name="Column2859" dataCellStyle="Normal"/>
    <tableColumn id="2884" xr3:uid="{F60CFDAA-2198-4576-B649-6B50B61FE745}" name="Column2860" dataCellStyle="Normal"/>
    <tableColumn id="2885" xr3:uid="{328822D9-65FC-465A-9FB6-3CB66BD58966}" name="Column2861" dataCellStyle="Normal"/>
    <tableColumn id="2886" xr3:uid="{B45105BE-9577-4DF4-822B-BDE7502CF953}" name="Column2862" dataCellStyle="Normal"/>
    <tableColumn id="2887" xr3:uid="{7A0C8801-A317-4CEF-AED5-196C553BE5DB}" name="Column2863" dataCellStyle="Normal"/>
    <tableColumn id="2888" xr3:uid="{1A61C2BA-4ED8-4F14-B2AC-6C9F1ADD484E}" name="Column2864" dataCellStyle="Normal"/>
    <tableColumn id="2889" xr3:uid="{CE60C63B-6C7B-478E-AA9F-81F5093ACADA}" name="Column2865" dataCellStyle="Normal"/>
    <tableColumn id="2890" xr3:uid="{AB1FE0A8-F7E4-40E1-8F66-52CE81296346}" name="Column2866" dataCellStyle="Normal"/>
    <tableColumn id="2891" xr3:uid="{EBE5D40E-456E-4492-99C9-31E7E27C34FF}" name="Column2867" dataCellStyle="Normal"/>
    <tableColumn id="2892" xr3:uid="{2DC9A15D-3DFB-4AB2-B7AA-C9FA9910D0EB}" name="Column2868" dataCellStyle="Normal"/>
    <tableColumn id="2893" xr3:uid="{D891AFF7-8274-455F-A035-B6AD02780EBD}" name="Column2869" dataCellStyle="Normal"/>
    <tableColumn id="2894" xr3:uid="{2A718ED5-8C5F-40CB-A8FE-C85BE0AA830F}" name="Column2870" dataCellStyle="Normal"/>
    <tableColumn id="2895" xr3:uid="{8D3C1D29-186C-45EF-A3B7-142551D9AABC}" name="Column2871" dataCellStyle="Normal"/>
    <tableColumn id="2896" xr3:uid="{00BF24C9-8516-421C-86C6-F4DD59FCC22D}" name="Column2872" dataCellStyle="Normal"/>
    <tableColumn id="2897" xr3:uid="{4F1D44BF-698B-4AE1-AF4A-7AFCBB2A8DD1}" name="Column2873" dataCellStyle="Normal"/>
    <tableColumn id="2898" xr3:uid="{27C0BB1D-292F-4EE5-A0DA-123EE8A9BA53}" name="Column2874" dataCellStyle="Normal"/>
    <tableColumn id="2899" xr3:uid="{8ED77B6C-0C21-44E2-8485-7F120CF07205}" name="Column2875" dataCellStyle="Normal"/>
    <tableColumn id="2900" xr3:uid="{20AD99A4-D2F9-4CBA-BC92-644CFB961B6A}" name="Column2876" dataCellStyle="Normal"/>
    <tableColumn id="2901" xr3:uid="{849C0CA8-AB48-4F95-85AD-9E1A73744BA7}" name="Column2877" dataCellStyle="Normal"/>
    <tableColumn id="2902" xr3:uid="{77E39587-6F04-4F3E-B5A5-A20AE8F711C9}" name="Column2878" dataCellStyle="Normal"/>
    <tableColumn id="2903" xr3:uid="{B5B5F780-DD0D-4438-A3F7-EF99ECB5A29D}" name="Column2879" dataCellStyle="Normal"/>
    <tableColumn id="2904" xr3:uid="{9B8B9DC3-0B73-4824-A758-EB5A5F9A0749}" name="Column2880" dataCellStyle="Normal"/>
    <tableColumn id="2905" xr3:uid="{0D64B3CF-54DB-42EE-A92B-262245F79AAE}" name="Column2881" dataCellStyle="Normal"/>
    <tableColumn id="2906" xr3:uid="{973F2DCC-D34B-4C91-A8F4-5692B2A8E17C}" name="Column2882" dataCellStyle="Normal"/>
    <tableColumn id="2907" xr3:uid="{46622C58-F2E3-445F-8F12-52A22368A6EC}" name="Column2883" dataCellStyle="Normal"/>
    <tableColumn id="2908" xr3:uid="{3350B934-905D-48B8-9178-925F201FB994}" name="Column2884" dataCellStyle="Normal"/>
    <tableColumn id="2909" xr3:uid="{05FA46EB-A417-4C53-BD20-A58BDDF3E41C}" name="Column2885" dataCellStyle="Normal"/>
    <tableColumn id="2910" xr3:uid="{5DEADA4C-737B-4B38-9E9F-7E19FC9695D5}" name="Column2886" dataCellStyle="Normal"/>
    <tableColumn id="2911" xr3:uid="{F935DD4D-6C86-40EA-B62A-E4548F2AF574}" name="Column2887" dataCellStyle="Normal"/>
    <tableColumn id="2912" xr3:uid="{2EED9F35-60A4-4886-A989-8D69251C0705}" name="Column2888" dataCellStyle="Normal"/>
    <tableColumn id="2913" xr3:uid="{BE778300-E72C-4A63-84CF-9C6F97A67123}" name="Column2889" dataCellStyle="Normal"/>
    <tableColumn id="2914" xr3:uid="{C505DE80-2E1A-4063-ABF1-DDD7072BEE8C}" name="Column2890" dataCellStyle="Normal"/>
    <tableColumn id="2915" xr3:uid="{AE0BE356-42C7-4A19-99DC-78B799BF8FB4}" name="Column2891" dataCellStyle="Normal"/>
    <tableColumn id="2916" xr3:uid="{1FDC8A91-5554-4C2B-8F20-BF0AB67E9623}" name="Column2892" dataCellStyle="Normal"/>
    <tableColumn id="2917" xr3:uid="{A1D383A5-86DF-451B-9D98-113A097586B8}" name="Column2893" dataCellStyle="Normal"/>
    <tableColumn id="2918" xr3:uid="{CD854996-EBE0-44C9-B759-DC2C3561B0DD}" name="Column2894" dataCellStyle="Normal"/>
    <tableColumn id="2919" xr3:uid="{4571C583-2BFA-4E1F-975E-36D528F55B70}" name="Column2895" dataCellStyle="Normal"/>
    <tableColumn id="2920" xr3:uid="{9934670D-8F48-4533-BE63-D73A1B760C8D}" name="Column2896" dataCellStyle="Normal"/>
    <tableColumn id="2921" xr3:uid="{5C12F375-3B64-409D-857F-3B22F477D849}" name="Column2897" dataCellStyle="Normal"/>
    <tableColumn id="2922" xr3:uid="{D6113B29-1517-4924-91D5-CD3F96E59C46}" name="Column2898" dataCellStyle="Normal"/>
    <tableColumn id="2923" xr3:uid="{0DC3DF3F-DE13-42B4-B95B-B444AF3A2E5B}" name="Column2899" dataCellStyle="Normal"/>
    <tableColumn id="2924" xr3:uid="{40280AE1-EDBC-4023-B52E-26D7523E48D4}" name="Column2900" dataCellStyle="Normal"/>
    <tableColumn id="2925" xr3:uid="{D3DC51B4-AD31-4846-804B-4004082EDA4C}" name="Column2901" dataCellStyle="Normal"/>
    <tableColumn id="2926" xr3:uid="{56DFE023-374E-4057-BFF5-D3553B32521E}" name="Column2902" dataCellStyle="Normal"/>
    <tableColumn id="2927" xr3:uid="{49E20104-1FD3-4720-868C-811ADB09F06D}" name="Column2903" dataCellStyle="Normal"/>
    <tableColumn id="2928" xr3:uid="{5220BF43-A36C-4A6E-9B89-DBB5C97049E0}" name="Column2904" dataCellStyle="Normal"/>
    <tableColumn id="2929" xr3:uid="{9F58371F-1E99-485C-8465-F4B29223207B}" name="Column2905" dataCellStyle="Normal"/>
    <tableColumn id="2930" xr3:uid="{58C232DE-7157-4D34-8C97-EB15BCD65A47}" name="Column2906" dataCellStyle="Normal"/>
    <tableColumn id="2931" xr3:uid="{FA0DF42D-68EF-4E29-9616-F2C5BC2D735A}" name="Column2907" dataCellStyle="Normal"/>
    <tableColumn id="2932" xr3:uid="{105D9B2C-CA7B-463B-87AD-6EDBF1B3C626}" name="Column2908" dataCellStyle="Normal"/>
    <tableColumn id="2933" xr3:uid="{9009D0EB-C9E3-4C4A-8140-45CC9A701D15}" name="Column2909" dataCellStyle="Normal"/>
    <tableColumn id="2934" xr3:uid="{FE155B36-D1B5-4624-AFBE-6D6E832521D3}" name="Column2910" dataCellStyle="Normal"/>
    <tableColumn id="2935" xr3:uid="{219F3C7F-4C03-46BB-8461-E3C501E8CB70}" name="Column2911" dataCellStyle="Normal"/>
    <tableColumn id="2936" xr3:uid="{5799A5A3-370A-4510-828C-4D5E2710C636}" name="Column2912" dataCellStyle="Normal"/>
    <tableColumn id="2937" xr3:uid="{92537787-98A2-4B38-BEE6-DE7517594C84}" name="Column2913" dataCellStyle="Normal"/>
    <tableColumn id="2938" xr3:uid="{F8B95BED-9A43-4050-BE18-F23511421233}" name="Column2914" dataCellStyle="Normal"/>
    <tableColumn id="2939" xr3:uid="{227E1B38-C49C-4830-B8B3-5FD9B2C73D78}" name="Column2915" dataCellStyle="Normal"/>
    <tableColumn id="2940" xr3:uid="{EEC0C7D7-5AC4-4758-9FB7-2DB895CDF172}" name="Column2916" dataCellStyle="Normal"/>
    <tableColumn id="2941" xr3:uid="{D91E42F9-4D07-427C-8137-F2234D320052}" name="Column2917" dataCellStyle="Normal"/>
    <tableColumn id="2942" xr3:uid="{13174602-BEEC-4425-B4D3-F8A52EAFF617}" name="Column2918" dataCellStyle="Normal"/>
    <tableColumn id="2943" xr3:uid="{8A353F41-D4B2-4FD4-B809-BE8FA7D6F3C5}" name="Column2919" dataCellStyle="Normal"/>
    <tableColumn id="2944" xr3:uid="{CBE70124-43B5-4E80-914A-70374E8E5359}" name="Column2920" dataCellStyle="Normal"/>
    <tableColumn id="2945" xr3:uid="{3E9CCF55-F2D5-4DE7-9FFE-07FE59D4AF55}" name="Column2921" dataCellStyle="Normal"/>
    <tableColumn id="2946" xr3:uid="{09ED5725-9567-42CD-A699-FBB28CCC10A4}" name="Column2922" dataCellStyle="Normal"/>
    <tableColumn id="2947" xr3:uid="{B18A0587-C028-4DC6-BF24-C02E9F8C7D75}" name="Column2923" dataCellStyle="Normal"/>
    <tableColumn id="2948" xr3:uid="{C1593E7C-7E55-4635-92E7-C514B02529B3}" name="Column2924" dataCellStyle="Normal"/>
    <tableColumn id="2949" xr3:uid="{EAEE2DE4-CC16-4673-AA5D-7FF11C91D0B7}" name="Column2925" dataCellStyle="Normal"/>
    <tableColumn id="2950" xr3:uid="{FD20BC28-1DD0-472F-9C5B-5B4C92514120}" name="Column2926" dataCellStyle="Normal"/>
    <tableColumn id="2951" xr3:uid="{67E9C35C-02D7-40F0-9178-D9C7AE5C3501}" name="Column2927" dataCellStyle="Normal"/>
    <tableColumn id="2952" xr3:uid="{BF5DA1A3-BD44-40C2-A312-99D07D3A1E54}" name="Column2928" dataCellStyle="Normal"/>
    <tableColumn id="2953" xr3:uid="{45AC3E0E-EA47-4191-A9DD-8E60911DC055}" name="Column2929" dataCellStyle="Normal"/>
    <tableColumn id="2954" xr3:uid="{4B07EABC-4822-4B63-82BF-62EFC5EDEE8B}" name="Column2930" dataCellStyle="Normal"/>
    <tableColumn id="2955" xr3:uid="{5A91165B-0826-4FA0-8FA8-C34F0DCF281E}" name="Column2931" dataCellStyle="Normal"/>
    <tableColumn id="2956" xr3:uid="{4E2202AA-734B-4A24-86FA-F5C60842DAD5}" name="Column2932" dataCellStyle="Normal"/>
    <tableColumn id="2957" xr3:uid="{CD331D2A-CF1C-439D-B8E7-EF0B4C2CDC80}" name="Column2933" dataCellStyle="Normal"/>
    <tableColumn id="2958" xr3:uid="{D101C80B-10CF-46CA-9487-66FDD0DEAD4F}" name="Column2934" dataCellStyle="Normal"/>
    <tableColumn id="2959" xr3:uid="{B97D724B-0EF0-49FD-92D5-0FCDDA6688E1}" name="Column2935" dataCellStyle="Normal"/>
    <tableColumn id="2960" xr3:uid="{0594DCAA-7B82-4A0A-A8B6-3A3E59C487DB}" name="Column2936" dataCellStyle="Normal"/>
    <tableColumn id="2961" xr3:uid="{21F88D88-0725-4974-823C-7029616177AF}" name="Column2937" dataCellStyle="Normal"/>
    <tableColumn id="2962" xr3:uid="{F1BA819C-699A-4318-8C02-FE7CB192FEC7}" name="Column2938" dataCellStyle="Normal"/>
    <tableColumn id="2963" xr3:uid="{018AA0ED-995A-4FB4-8A0F-46C5504CA2C9}" name="Column2939" dataCellStyle="Normal"/>
    <tableColumn id="2964" xr3:uid="{261C3338-5627-4ACC-9BB8-987AAF9022B5}" name="Column2940" dataCellStyle="Normal"/>
    <tableColumn id="2965" xr3:uid="{0DD34A62-C3A9-4458-9C87-5D9299A684E7}" name="Column2941" dataCellStyle="Normal"/>
    <tableColumn id="2966" xr3:uid="{9795A1FF-254F-4CAA-A4BA-3AF2B7524A3B}" name="Column2942" dataCellStyle="Normal"/>
    <tableColumn id="2967" xr3:uid="{F81B2A30-D96E-4E1E-B690-25D11C11429C}" name="Column2943" dataCellStyle="Normal"/>
    <tableColumn id="2968" xr3:uid="{9A64730C-D6BD-490B-AEA9-6DDC40D14069}" name="Column2944" dataCellStyle="Normal"/>
    <tableColumn id="2969" xr3:uid="{5061E90C-1B31-4E53-B96C-FB3CA099D8E0}" name="Column2945" dataCellStyle="Normal"/>
    <tableColumn id="2970" xr3:uid="{0E1302EB-553F-4A86-B6A9-C2FD07E7EDF5}" name="Column2946" dataCellStyle="Normal"/>
    <tableColumn id="2971" xr3:uid="{09E3AE5C-238B-4BEA-A532-B1CF6FCFF3EB}" name="Column2947" dataCellStyle="Normal"/>
    <tableColumn id="2972" xr3:uid="{F2B36522-DD7C-4385-9FDA-458E083BB7D5}" name="Column2948" dataCellStyle="Normal"/>
    <tableColumn id="2973" xr3:uid="{19D02DA3-D60B-4F63-BDFD-F81BAAB6059A}" name="Column2949" dataCellStyle="Normal"/>
    <tableColumn id="2974" xr3:uid="{A3876E9F-0B83-48DD-9F4C-2D42F88F97D2}" name="Column2950" dataCellStyle="Normal"/>
    <tableColumn id="2975" xr3:uid="{08BADB69-E147-46F3-B2B5-FB28EB7E0F56}" name="Column2951" dataCellStyle="Normal"/>
    <tableColumn id="2976" xr3:uid="{9F3B0395-B3D4-4D86-9FBA-40D09DF49C50}" name="Column2952" dataCellStyle="Normal"/>
    <tableColumn id="2977" xr3:uid="{EBD1CE03-3624-468A-9D8C-697F2A64A9A9}" name="Column2953" dataCellStyle="Normal"/>
    <tableColumn id="2978" xr3:uid="{668A3DF5-9C34-41DC-B2AC-FB8F8DF3CBE0}" name="Column2954" dataCellStyle="Normal"/>
    <tableColumn id="2979" xr3:uid="{98CA4FA2-74E5-4F56-8377-32714B0567C5}" name="Column2955" dataCellStyle="Normal"/>
    <tableColumn id="2980" xr3:uid="{FCB4C19A-7B6B-4813-AE90-E468E0C4B3D1}" name="Column2956" dataCellStyle="Normal"/>
    <tableColumn id="2981" xr3:uid="{94D6B002-3BBA-4F78-A36A-08527C52A1E8}" name="Column2957" dataCellStyle="Normal"/>
    <tableColumn id="2982" xr3:uid="{2386C939-4FC2-4DCF-82D4-109C35376C80}" name="Column2958" dataCellStyle="Normal"/>
    <tableColumn id="2983" xr3:uid="{92243E83-6DC9-41E3-BB95-01DC863138C9}" name="Column2959" dataCellStyle="Normal"/>
    <tableColumn id="2984" xr3:uid="{25FDBF6B-7BA6-415D-88CC-5452A4ACDE20}" name="Column2960" dataCellStyle="Normal"/>
    <tableColumn id="2985" xr3:uid="{380607D7-DA14-4C6D-B909-8EE7E74274AB}" name="Column2961" dataCellStyle="Normal"/>
    <tableColumn id="2986" xr3:uid="{3A894F8C-E7A4-49E8-80EB-173B7D049865}" name="Column2962" dataCellStyle="Normal"/>
    <tableColumn id="2987" xr3:uid="{E5C7E1EB-C392-4764-AD23-913850FAB54F}" name="Column2963" dataCellStyle="Normal"/>
    <tableColumn id="2988" xr3:uid="{94F6FFFE-047C-44D5-A193-2206F61B4089}" name="Column2964" dataCellStyle="Normal"/>
    <tableColumn id="2989" xr3:uid="{7831EDF1-B531-4719-9F51-EC9481704A07}" name="Column2965" dataCellStyle="Normal"/>
    <tableColumn id="2990" xr3:uid="{A8FB99E8-D095-48DF-9945-94A357C7E75B}" name="Column2966" dataCellStyle="Normal"/>
    <tableColumn id="2991" xr3:uid="{FA146168-9E26-4CD2-AAF7-704D77992F74}" name="Column2967" dataCellStyle="Normal"/>
    <tableColumn id="2992" xr3:uid="{0B605F3A-9539-4B5E-8FE8-83B132BE1512}" name="Column2968" dataCellStyle="Normal"/>
    <tableColumn id="2993" xr3:uid="{4505164B-B5FA-4C80-98CF-763242B8DC47}" name="Column2969" dataCellStyle="Normal"/>
    <tableColumn id="2994" xr3:uid="{E0D78A56-DCF2-40BF-97B6-88C96FE93A1B}" name="Column2970" dataCellStyle="Normal"/>
    <tableColumn id="2995" xr3:uid="{D9CDB7A3-86DD-4218-96CA-DDE23564B2DF}" name="Column2971" dataCellStyle="Normal"/>
    <tableColumn id="2996" xr3:uid="{5416E185-54C9-40C2-B655-787D1784912B}" name="Column2972" dataCellStyle="Normal"/>
    <tableColumn id="2997" xr3:uid="{684B350D-BAE9-4A79-9BBA-A87A3A7E9686}" name="Column2973" dataCellStyle="Normal"/>
    <tableColumn id="2998" xr3:uid="{FC8288AB-AAE8-415A-8206-7434E44EF9D1}" name="Column2974" dataCellStyle="Normal"/>
    <tableColumn id="2999" xr3:uid="{FEAE3AD5-261F-4C49-A117-CB923813F4A7}" name="Column2975" dataCellStyle="Normal"/>
    <tableColumn id="3000" xr3:uid="{BA1DF7C4-66E5-497A-823A-F77FDA9AA933}" name="Column2976" dataCellStyle="Normal"/>
    <tableColumn id="3001" xr3:uid="{4E560901-B0CE-42B5-8FEE-CE2E88A0E8DC}" name="Column2977" dataCellStyle="Normal"/>
    <tableColumn id="3002" xr3:uid="{F6388125-A311-4F76-8B97-A1BBE53375C0}" name="Column2978" dataCellStyle="Normal"/>
    <tableColumn id="3003" xr3:uid="{75DB0324-9058-4E1E-884D-765E0B6FEF54}" name="Column2979" dataCellStyle="Normal"/>
    <tableColumn id="3004" xr3:uid="{49DF16EB-AD5B-49C6-A6EE-BF39F6891759}" name="Column2980" dataCellStyle="Normal"/>
    <tableColumn id="3005" xr3:uid="{26BB0412-F932-4892-9F20-EB8C782C2836}" name="Column2981" dataCellStyle="Normal"/>
    <tableColumn id="3006" xr3:uid="{52E3D57D-7DEB-4700-B228-4DFB8463EE3B}" name="Column2982" dataCellStyle="Normal"/>
    <tableColumn id="3007" xr3:uid="{662AF1C8-4302-48AF-8892-143898E9CEEA}" name="Column2983" dataCellStyle="Normal"/>
    <tableColumn id="3008" xr3:uid="{CAABE59A-93AB-4D70-A396-ED25812F968C}" name="Column2984" dataCellStyle="Normal"/>
    <tableColumn id="3009" xr3:uid="{AF66695F-790F-4E8C-AC26-CB186A9B42AB}" name="Column2985" dataCellStyle="Normal"/>
    <tableColumn id="3010" xr3:uid="{8F462C62-39F7-4E97-94DE-CD2EC4C4EC77}" name="Column2986" dataCellStyle="Normal"/>
    <tableColumn id="3011" xr3:uid="{BCAE3ED7-734D-4CAD-AD54-BFF3B89B92A2}" name="Column2987" dataCellStyle="Normal"/>
    <tableColumn id="3012" xr3:uid="{DF70513F-9FD7-4C27-9EC0-94C15DA04902}" name="Column2988" dataCellStyle="Normal"/>
    <tableColumn id="3013" xr3:uid="{CC91AFF6-2C5D-4818-B6D2-A35C5F019144}" name="Column2989" dataCellStyle="Normal"/>
    <tableColumn id="3014" xr3:uid="{8F9D5079-BA9A-48C9-9903-758D3208A781}" name="Column2990" dataCellStyle="Normal"/>
    <tableColumn id="3015" xr3:uid="{B1E330F2-51E2-459F-8570-3A5AA850BAFA}" name="Column2991" dataCellStyle="Normal"/>
    <tableColumn id="3016" xr3:uid="{6AAEA05D-5E14-4267-9E39-C2EFBDBD8F4E}" name="Column2992" dataCellStyle="Normal"/>
    <tableColumn id="3017" xr3:uid="{08890386-0C10-439F-B8B8-847F978B77EF}" name="Column2993" dataCellStyle="Normal"/>
    <tableColumn id="3018" xr3:uid="{5568AEED-26FC-4320-AC9F-FEA198A17784}" name="Column2994" dataCellStyle="Normal"/>
    <tableColumn id="3019" xr3:uid="{E3EE7C14-048F-4162-8B5E-1E3718C1C642}" name="Column2995" dataCellStyle="Normal"/>
    <tableColumn id="3020" xr3:uid="{2E8E3A01-5B6A-465A-81E9-F4EE48B7C6FE}" name="Column2996" dataCellStyle="Normal"/>
    <tableColumn id="3021" xr3:uid="{3E48F22E-C1D2-414C-881B-4C5468409073}" name="Column2997" dataCellStyle="Normal"/>
    <tableColumn id="3022" xr3:uid="{F5B1670A-2D59-4C45-A81F-7CBE34C222CE}" name="Column2998" dataCellStyle="Normal"/>
    <tableColumn id="3023" xr3:uid="{A6EAE826-868D-4810-B1BD-C1001BF30807}" name="Column2999" dataCellStyle="Normal"/>
    <tableColumn id="3024" xr3:uid="{3BD5A806-3066-448B-A2A6-D8A18719BA7B}" name="Column3000" dataCellStyle="Normal"/>
    <tableColumn id="3025" xr3:uid="{1B571624-220A-475E-AF4D-C7835EC74A18}" name="Column3001" dataCellStyle="Normal"/>
    <tableColumn id="3026" xr3:uid="{D084CC36-73F2-4E6E-AE11-DD12ADD04C01}" name="Column3002" dataCellStyle="Normal"/>
    <tableColumn id="3027" xr3:uid="{E7B3B90E-A18C-4FD8-99E5-84D3AD2B9A46}" name="Column3003" dataCellStyle="Normal"/>
    <tableColumn id="3028" xr3:uid="{CE76596A-CCB2-4602-962E-E578746F61B3}" name="Column3004" dataCellStyle="Normal"/>
    <tableColumn id="3029" xr3:uid="{6F744768-E742-44FF-8633-CEE0CA51EFFD}" name="Column3005" dataCellStyle="Normal"/>
    <tableColumn id="3030" xr3:uid="{D02F4D8C-F34E-4A29-A6B9-7A0FF4931FA4}" name="Column3006" dataCellStyle="Normal"/>
    <tableColumn id="3031" xr3:uid="{ABD0B001-E5C1-45C2-A394-F5F0ADCF1862}" name="Column3007" dataCellStyle="Normal"/>
    <tableColumn id="3032" xr3:uid="{9757C25B-6820-456A-AF69-85B519087D6F}" name="Column3008" dataCellStyle="Normal"/>
    <tableColumn id="3033" xr3:uid="{027FBFFA-E963-4343-B7D1-7899CC4C8B91}" name="Column3009" dataCellStyle="Normal"/>
    <tableColumn id="3034" xr3:uid="{49BB6D8B-7D0B-4AE5-B54D-8E7357F30102}" name="Column3010" dataCellStyle="Normal"/>
    <tableColumn id="3035" xr3:uid="{49BF017E-E5C7-4FB9-94B8-CED388872460}" name="Column3011" dataCellStyle="Normal"/>
    <tableColumn id="3036" xr3:uid="{1EE08636-2E54-47AB-906D-3CC94C5E5389}" name="Column3012" dataCellStyle="Normal"/>
    <tableColumn id="3037" xr3:uid="{729AA676-AA20-4FB7-B71B-5A199361855B}" name="Column3013" dataCellStyle="Normal"/>
    <tableColumn id="3038" xr3:uid="{E603957A-B5CD-47C9-8FF7-7967B6D81BF9}" name="Column3014" dataCellStyle="Normal"/>
    <tableColumn id="3039" xr3:uid="{F74FDDD9-F70E-4381-A2C9-EC36237ACC3A}" name="Column3015" dataCellStyle="Normal"/>
    <tableColumn id="3040" xr3:uid="{9FB8B5B3-A7DA-45DF-99C2-D6565E2E4B71}" name="Column3016" dataCellStyle="Normal"/>
    <tableColumn id="3041" xr3:uid="{6730D32E-C8E3-4BD5-A244-2396CFB670DA}" name="Column3017" dataCellStyle="Normal"/>
    <tableColumn id="3042" xr3:uid="{7D684639-2D58-42C4-9B90-936A896BB040}" name="Column3018" dataCellStyle="Normal"/>
    <tableColumn id="3043" xr3:uid="{D3D59804-41DA-481F-9973-8B9D651B9CBC}" name="Column3019" dataCellStyle="Normal"/>
    <tableColumn id="3044" xr3:uid="{34A0D556-D7CA-42E7-A329-F5A9E6737FA4}" name="Column3020" dataCellStyle="Normal"/>
    <tableColumn id="3045" xr3:uid="{6697BDF5-C31C-4A60-AF85-7E2C71753799}" name="Column3021" dataCellStyle="Normal"/>
    <tableColumn id="3046" xr3:uid="{2D1ACBC3-C322-4B17-AE0A-E5FAA7AB3E52}" name="Column3022" dataCellStyle="Normal"/>
    <tableColumn id="3047" xr3:uid="{1877694C-36B3-4DBA-9A56-DD7C224107B4}" name="Column3023" dataCellStyle="Normal"/>
    <tableColumn id="3048" xr3:uid="{F87CD081-E39B-46CC-A968-2992EE986416}" name="Column3024" dataCellStyle="Normal"/>
    <tableColumn id="3049" xr3:uid="{1D92FA25-8481-4912-985D-E4DCEFDE7241}" name="Column3025" dataCellStyle="Normal"/>
    <tableColumn id="3050" xr3:uid="{AE7933E6-7346-406F-8D31-55532553C391}" name="Column3026" dataCellStyle="Normal"/>
    <tableColumn id="3051" xr3:uid="{FF0A718E-F9C7-4259-936F-0ABE01E4EB88}" name="Column3027" dataCellStyle="Normal"/>
    <tableColumn id="3052" xr3:uid="{547FCD72-BF82-4347-9261-18190B2178D3}" name="Column3028" dataCellStyle="Normal"/>
    <tableColumn id="3053" xr3:uid="{3CE8FEF7-A8BB-40F3-B63D-94B065131F59}" name="Column3029" dataCellStyle="Normal"/>
    <tableColumn id="3054" xr3:uid="{576FA934-4F98-452E-BF8D-65D235759407}" name="Column3030" dataCellStyle="Normal"/>
    <tableColumn id="3055" xr3:uid="{AD7CC143-24A0-4B08-97B8-BEFDFC161338}" name="Column3031" dataCellStyle="Normal"/>
    <tableColumn id="3056" xr3:uid="{5B0F84FE-2C20-42E4-9BE8-D68B224C0D87}" name="Column3032" dataCellStyle="Normal"/>
    <tableColumn id="3057" xr3:uid="{AF45CCCD-9E84-4CD3-A499-47DF5B4A779F}" name="Column3033" dataCellStyle="Normal"/>
    <tableColumn id="3058" xr3:uid="{6B503FBA-CDDA-44C4-8C8C-55E1A6E920BA}" name="Column3034" dataCellStyle="Normal"/>
    <tableColumn id="3059" xr3:uid="{2BCB6FEF-4763-49EB-A99D-8847AE693FC3}" name="Column3035" dataCellStyle="Normal"/>
    <tableColumn id="3060" xr3:uid="{EEB396B6-B779-41FF-986E-8EEBC20755B3}" name="Column3036" dataCellStyle="Normal"/>
    <tableColumn id="3061" xr3:uid="{2366DF17-E033-4476-9390-019FCDE53B3D}" name="Column3037" dataCellStyle="Normal"/>
    <tableColumn id="3062" xr3:uid="{07C3E34E-6568-4FCE-9DA2-4DB2AC334AFC}" name="Column3038" dataCellStyle="Normal"/>
    <tableColumn id="3063" xr3:uid="{C976CDAF-9304-4CD7-9089-C4AB66775975}" name="Column3039" dataCellStyle="Normal"/>
    <tableColumn id="3064" xr3:uid="{6516601B-006A-4C8D-A542-022C2CE24E1E}" name="Column3040" dataCellStyle="Normal"/>
    <tableColumn id="3065" xr3:uid="{49295AD6-EB62-4391-85A5-969176BA8478}" name="Column3041" dataCellStyle="Normal"/>
    <tableColumn id="3066" xr3:uid="{2546F67E-3712-4009-8E19-27CEDB3A44E0}" name="Column3042" dataCellStyle="Normal"/>
    <tableColumn id="3067" xr3:uid="{11863DC6-3249-4220-9822-6E508CF5CFE5}" name="Column3043" dataCellStyle="Normal"/>
    <tableColumn id="3068" xr3:uid="{89B59290-8F4A-4281-9625-A64A0BD00508}" name="Column3044" dataCellStyle="Normal"/>
    <tableColumn id="3069" xr3:uid="{38A4DBA1-CEB0-4B29-98ED-298FB2C84149}" name="Column3045" dataCellStyle="Normal"/>
    <tableColumn id="3070" xr3:uid="{DC2F60DF-075A-4916-99BF-FF60C975B649}" name="Column3046" dataCellStyle="Normal"/>
    <tableColumn id="3071" xr3:uid="{87FDC920-2953-45A8-AA25-8D5EF93C64A0}" name="Column3047" dataCellStyle="Normal"/>
    <tableColumn id="3072" xr3:uid="{27B14ED3-5FEA-4453-B18C-2CA33DC8DE2C}" name="Column3048" dataCellStyle="Normal"/>
    <tableColumn id="3073" xr3:uid="{0D04A4BF-3480-4F8E-8FF6-44A136654CE7}" name="Column3049" dataCellStyle="Normal"/>
    <tableColumn id="3074" xr3:uid="{58F13D7E-40DA-4965-9B38-C123D8A4F6E6}" name="Column3050" dataCellStyle="Normal"/>
    <tableColumn id="3075" xr3:uid="{8EF651F0-5F43-4110-8AEA-50FA8D0C4918}" name="Column3051" dataCellStyle="Normal"/>
    <tableColumn id="3076" xr3:uid="{C8AA5A62-2DD6-4D6B-9D82-B88D4E996C39}" name="Column3052" dataCellStyle="Normal"/>
    <tableColumn id="3077" xr3:uid="{E6DD504D-D6FE-4FB2-B4FD-46FD55CFA4DC}" name="Column3053" dataCellStyle="Normal"/>
    <tableColumn id="3078" xr3:uid="{286D0563-1733-462E-A34A-DB5A46920790}" name="Column3054" dataCellStyle="Normal"/>
    <tableColumn id="3079" xr3:uid="{21F7773F-CEA6-4C62-810C-54845FC50A75}" name="Column3055" dataCellStyle="Normal"/>
    <tableColumn id="3080" xr3:uid="{56416D44-62AC-4E6F-9846-81A2DB11905C}" name="Column3056" dataCellStyle="Normal"/>
    <tableColumn id="3081" xr3:uid="{A880185A-715D-4BA4-BA7D-CFF3E4D2B662}" name="Column3057" dataCellStyle="Normal"/>
    <tableColumn id="3082" xr3:uid="{93C2F9CE-8218-4295-8763-83479D521CD2}" name="Column3058" dataCellStyle="Normal"/>
    <tableColumn id="3083" xr3:uid="{7A1AE520-400E-48B3-BA2B-17CA8FB094B9}" name="Column3059" dataCellStyle="Normal"/>
    <tableColumn id="3084" xr3:uid="{9FE8ADE6-8B92-446A-B1BF-E68AD32527BD}" name="Column3060" dataCellStyle="Normal"/>
    <tableColumn id="3085" xr3:uid="{37B112AD-2F44-465E-BE35-C131B4503D76}" name="Column3061" dataCellStyle="Normal"/>
    <tableColumn id="3086" xr3:uid="{74BE2E38-834B-4D20-B6F0-32EECE559773}" name="Column3062" dataCellStyle="Normal"/>
    <tableColumn id="3087" xr3:uid="{E99B9268-602A-4990-890C-F2DAC72D2351}" name="Column3063" dataCellStyle="Normal"/>
    <tableColumn id="3088" xr3:uid="{154E3FFE-6D92-47A9-BDEB-D223487E833D}" name="Column3064" dataCellStyle="Normal"/>
    <tableColumn id="3089" xr3:uid="{4D7EA4B5-D76D-41AD-94E3-878145DA4E7C}" name="Column3065" dataCellStyle="Normal"/>
    <tableColumn id="3090" xr3:uid="{FD0D0D90-3B18-4F7E-9F81-57C1FCA645EE}" name="Column3066" dataCellStyle="Normal"/>
    <tableColumn id="3091" xr3:uid="{4B441F2D-6734-465A-B8B9-8E8248AD04DF}" name="Column3067" dataCellStyle="Normal"/>
    <tableColumn id="3092" xr3:uid="{D10FC1CC-49DB-430A-B7D2-F4A977C5C651}" name="Column3068" dataCellStyle="Normal"/>
    <tableColumn id="3093" xr3:uid="{3C9A30C7-D239-4CD4-B4BC-639AF7AC29D7}" name="Column3069" dataCellStyle="Normal"/>
    <tableColumn id="3094" xr3:uid="{B645C04F-94C9-4DE7-9B1E-11698D7F601E}" name="Column3070" dataCellStyle="Normal"/>
    <tableColumn id="3095" xr3:uid="{E5F78881-3F13-47B3-867B-E36D2E35706D}" name="Column3071" dataCellStyle="Normal"/>
    <tableColumn id="3096" xr3:uid="{16CDC365-27BA-4FB2-889A-075EBA78EA8F}" name="Column3072" dataCellStyle="Normal"/>
    <tableColumn id="3097" xr3:uid="{A28F50D7-D1FB-4B9F-98C8-782D549B91C3}" name="Column3073" dataCellStyle="Normal"/>
    <tableColumn id="3098" xr3:uid="{DB88213C-C472-40CC-9B2D-213906FA4C15}" name="Column3074" dataCellStyle="Normal"/>
    <tableColumn id="3099" xr3:uid="{CD45935E-B2CB-4EEF-B0A1-7035A9C91784}" name="Column3075" dataCellStyle="Normal"/>
    <tableColumn id="3100" xr3:uid="{80D26C40-A86F-492A-A6BB-3A89E680B7A3}" name="Column3076" dataCellStyle="Normal"/>
    <tableColumn id="3101" xr3:uid="{FAE5F314-5E21-42D3-89AD-CAE4A5A48A1C}" name="Column3077" dataCellStyle="Normal"/>
    <tableColumn id="3102" xr3:uid="{F204F37F-6C4D-4EA3-9B01-61781E1C9F46}" name="Column3078" dataCellStyle="Normal"/>
    <tableColumn id="3103" xr3:uid="{A4C8A907-26D3-4A6A-BB50-DBAB6DFF0249}" name="Column3079" dataCellStyle="Normal"/>
    <tableColumn id="3104" xr3:uid="{BAC1A274-14EF-4C19-BE05-4CC3B76731BB}" name="Column3080" dataCellStyle="Normal"/>
    <tableColumn id="3105" xr3:uid="{89AA5F58-8802-4FB5-ADD0-BB7F63CCA0CA}" name="Column3081" dataCellStyle="Normal"/>
    <tableColumn id="3106" xr3:uid="{A69ECACE-7A18-4B5B-A637-94A7C844D6A4}" name="Column3082" dataCellStyle="Normal"/>
    <tableColumn id="3107" xr3:uid="{D9E45C70-1315-4BBA-940C-8C2A4A1F8F24}" name="Column3083" dataCellStyle="Normal"/>
    <tableColumn id="3108" xr3:uid="{9DEEB1FF-F8C4-4F2F-8B0A-2A7F896363D1}" name="Column3084" dataCellStyle="Normal"/>
    <tableColumn id="3109" xr3:uid="{C8E66B2A-3F36-4234-887A-696CECC29D66}" name="Column3085" dataCellStyle="Normal"/>
    <tableColumn id="3110" xr3:uid="{BD724192-21E3-43F6-99D2-050BC03E9154}" name="Column3086" dataCellStyle="Normal"/>
    <tableColumn id="3111" xr3:uid="{D4314A15-3505-4779-B91B-171E138083A0}" name="Column3087" dataCellStyle="Normal"/>
    <tableColumn id="3112" xr3:uid="{E954B4EA-CFFD-4F8A-8B0E-28E6CA02F4E9}" name="Column3088" dataCellStyle="Normal"/>
    <tableColumn id="3113" xr3:uid="{000AE812-2ACB-4BB9-A876-1547ACB5D2B8}" name="Column3089" dataCellStyle="Normal"/>
    <tableColumn id="3114" xr3:uid="{56ABA35A-26B4-4FA7-819E-DB8B0B066370}" name="Column3090" dataCellStyle="Normal"/>
    <tableColumn id="3115" xr3:uid="{FD48E241-D349-45FF-8748-B22C1F1F2B46}" name="Column3091" dataCellStyle="Normal"/>
    <tableColumn id="3116" xr3:uid="{DAC21E70-5A79-49FB-BEE8-608AC86D5D4C}" name="Column3092" dataCellStyle="Normal"/>
    <tableColumn id="3117" xr3:uid="{E8F6D83F-3389-4766-A2C7-490A0AB451BE}" name="Column3093" dataCellStyle="Normal"/>
    <tableColumn id="3118" xr3:uid="{E022848A-B5F1-43BE-9602-274771824A71}" name="Column3094" dataCellStyle="Normal"/>
    <tableColumn id="3119" xr3:uid="{5C8D81B6-3AD0-4881-A7B9-E050CF7FEA7B}" name="Column3095" dataCellStyle="Normal"/>
    <tableColumn id="3120" xr3:uid="{95745B5A-72AD-44E5-B3C0-D4F4934B85F5}" name="Column3096" dataCellStyle="Normal"/>
    <tableColumn id="3121" xr3:uid="{924B65D6-8663-44D9-A255-85555F9415FC}" name="Column3097" dataCellStyle="Normal"/>
    <tableColumn id="3122" xr3:uid="{883E87C1-E64A-4713-8725-CD0DE02F4115}" name="Column3098" dataCellStyle="Normal"/>
    <tableColumn id="3123" xr3:uid="{74018381-1AF8-4555-B9E9-4631A87CB813}" name="Column3099" dataCellStyle="Normal"/>
    <tableColumn id="3124" xr3:uid="{FBCB8F86-2262-4C64-A9F7-7E762C60B28D}" name="Column3100" dataCellStyle="Normal"/>
    <tableColumn id="3125" xr3:uid="{0056F383-C061-450C-8DFC-B3F4031A5120}" name="Column3101" dataCellStyle="Normal"/>
    <tableColumn id="3126" xr3:uid="{5D6A2E57-E7AE-45DC-8AEA-6EA18052517F}" name="Column3102" dataCellStyle="Normal"/>
    <tableColumn id="3127" xr3:uid="{0FC37028-BD8A-46E2-B43D-C6D878B08556}" name="Column3103" dataCellStyle="Normal"/>
    <tableColumn id="3128" xr3:uid="{83279F76-EA9A-4081-AE8F-AC7BEF0154A2}" name="Column3104" dataCellStyle="Normal"/>
    <tableColumn id="3129" xr3:uid="{7DD2ED18-B03D-4D74-853E-3BDED2FE6F1A}" name="Column3105" dataCellStyle="Normal"/>
    <tableColumn id="3130" xr3:uid="{30ACCAB0-1ECC-425F-9FC6-9C7014C55E83}" name="Column3106" dataCellStyle="Normal"/>
    <tableColumn id="3131" xr3:uid="{263A8CB4-D24C-49AA-BED4-F8FBADA2EFAA}" name="Column3107" dataCellStyle="Normal"/>
    <tableColumn id="3132" xr3:uid="{E4D5C7F7-99C5-4CCB-92F2-EC1AA7584BCA}" name="Column3108" dataCellStyle="Normal"/>
    <tableColumn id="3133" xr3:uid="{C3BB6072-5EDD-40B6-A237-14D620C30491}" name="Column3109" dataCellStyle="Normal"/>
    <tableColumn id="3134" xr3:uid="{C25F5AB9-BC10-42DF-A872-B018799C0045}" name="Column3110" dataCellStyle="Normal"/>
    <tableColumn id="3135" xr3:uid="{557F331B-93F0-4E85-9EA5-34B6AE6A4EC8}" name="Column3111" dataCellStyle="Normal"/>
    <tableColumn id="3136" xr3:uid="{DC9C683F-7480-4F28-A89A-CC0621F12609}" name="Column3112" dataCellStyle="Normal"/>
    <tableColumn id="3137" xr3:uid="{6ECC6C07-EB79-4EFB-B2C3-FBD66A7C3590}" name="Column3113" dataCellStyle="Normal"/>
    <tableColumn id="3138" xr3:uid="{E60248B7-4A3D-48D0-A0F6-79D93157B2CF}" name="Column3114" dataCellStyle="Normal"/>
    <tableColumn id="3139" xr3:uid="{C2ADCD41-C339-424C-B12F-DC5569C47093}" name="Column3115" dataCellStyle="Normal"/>
    <tableColumn id="3140" xr3:uid="{5952E33E-1574-4B03-8842-4AA964B7FA82}" name="Column3116" dataCellStyle="Normal"/>
    <tableColumn id="3141" xr3:uid="{37C6A7F2-3E4B-43CB-A34C-90973A5B1D7D}" name="Column3117" dataCellStyle="Normal"/>
    <tableColumn id="3142" xr3:uid="{7028C253-8253-4AC2-ACD2-3620930B3BDF}" name="Column3118" dataCellStyle="Normal"/>
    <tableColumn id="3143" xr3:uid="{7B70AC8A-BDFE-43CA-BC37-0789720DC90A}" name="Column3119" dataCellStyle="Normal"/>
    <tableColumn id="3144" xr3:uid="{0EE4D8A6-D90C-4BA0-9ECC-B41340B0BB6A}" name="Column3120" dataCellStyle="Normal"/>
    <tableColumn id="3145" xr3:uid="{76EBD682-70AB-4FC7-B4CF-4B51C2E8BCD5}" name="Column3121" dataCellStyle="Normal"/>
    <tableColumn id="3146" xr3:uid="{FB4A29AC-DA20-4F40-A21C-940E0EEE2A27}" name="Column3122" dataCellStyle="Normal"/>
    <tableColumn id="3147" xr3:uid="{8F176AA9-1F06-4902-9940-289214476BA4}" name="Column3123" dataCellStyle="Normal"/>
    <tableColumn id="3148" xr3:uid="{D6854620-8D5D-4BA0-9751-6860BCD66FA8}" name="Column3124" dataCellStyle="Normal"/>
    <tableColumn id="3149" xr3:uid="{B8D24B86-2087-4C19-9B05-1447EB74E082}" name="Column3125" dataCellStyle="Normal"/>
    <tableColumn id="3150" xr3:uid="{996378BC-72A0-437D-9633-2E9AF60C4EE9}" name="Column3126" dataCellStyle="Normal"/>
    <tableColumn id="3151" xr3:uid="{2D4E9EA9-1B5D-4704-ABF9-8BE7A298056F}" name="Column3127" dataCellStyle="Normal"/>
    <tableColumn id="3152" xr3:uid="{7C5157E8-62B3-422A-940D-C88588A4F72E}" name="Column3128" dataCellStyle="Normal"/>
    <tableColumn id="3153" xr3:uid="{403C4B3C-F020-421C-8DDF-2100BAC5A875}" name="Column3129" dataCellStyle="Normal"/>
    <tableColumn id="3154" xr3:uid="{9F3AFC19-AF42-45D9-8C79-C75C28AB052C}" name="Column3130" dataCellStyle="Normal"/>
    <tableColumn id="3155" xr3:uid="{B81FA2A3-B124-4F1F-83E5-188BAC8CF243}" name="Column3131" dataCellStyle="Normal"/>
    <tableColumn id="3156" xr3:uid="{046D0D7C-B283-4430-A140-766B4DC92EF7}" name="Column3132" dataCellStyle="Normal"/>
    <tableColumn id="3157" xr3:uid="{919946F1-097F-49DE-8CC4-C6F995C0D988}" name="Column3133" dataCellStyle="Normal"/>
    <tableColumn id="3158" xr3:uid="{4D454BB5-9A9C-4FE0-82AF-C81FE65D0F60}" name="Column3134" dataCellStyle="Normal"/>
    <tableColumn id="3159" xr3:uid="{C25B5B01-1743-4180-8196-BAEBDE2221B8}" name="Column3135" dataCellStyle="Normal"/>
    <tableColumn id="3160" xr3:uid="{99E6EA31-E94F-4E5F-A380-C26F40D2F965}" name="Column3136" dataCellStyle="Normal"/>
    <tableColumn id="3161" xr3:uid="{92E1C46F-83EA-452D-89AB-C589F503E378}" name="Column3137" dataCellStyle="Normal"/>
    <tableColumn id="3162" xr3:uid="{221DFF69-9D6F-4978-9FE9-FD8B70A2E2AB}" name="Column3138" dataCellStyle="Normal"/>
    <tableColumn id="3163" xr3:uid="{57AF8826-F4C2-430E-BCFB-674AC62A3FC5}" name="Column3139" dataCellStyle="Normal"/>
    <tableColumn id="3164" xr3:uid="{75BB0C20-1BE6-4428-BDE5-26D4A4CC71B2}" name="Column3140" dataCellStyle="Normal"/>
    <tableColumn id="3165" xr3:uid="{497E0443-F6BC-440A-B97E-A579A551DC1A}" name="Column3141" dataCellStyle="Normal"/>
    <tableColumn id="3166" xr3:uid="{7D427793-8B23-40EC-9E09-7854A1BCAD56}" name="Column3142" dataCellStyle="Normal"/>
    <tableColumn id="3167" xr3:uid="{179C6039-E6B8-4E84-94CF-194D742E78C7}" name="Column3143" dataCellStyle="Normal"/>
    <tableColumn id="3168" xr3:uid="{AD14F5AA-3C74-45AE-BFD7-248A2F34BA9F}" name="Column3144" dataCellStyle="Normal"/>
    <tableColumn id="3169" xr3:uid="{4753D945-DCC3-4F4E-932A-CF270EE719B3}" name="Column3145" dataCellStyle="Normal"/>
    <tableColumn id="3170" xr3:uid="{B8BA71B2-1453-4341-818C-E6F3BEA435E0}" name="Column3146" dataCellStyle="Normal"/>
    <tableColumn id="3171" xr3:uid="{7484B658-109F-4A29-B84A-C00AE73D293A}" name="Column3147" dataCellStyle="Normal"/>
    <tableColumn id="3172" xr3:uid="{FB653BE6-8F6B-4346-B43F-AE16B28BBE30}" name="Column3148" dataCellStyle="Normal"/>
    <tableColumn id="3173" xr3:uid="{0AD727A7-4ED8-42FD-82C4-1AFAA9815A9A}" name="Column3149" dataCellStyle="Normal"/>
    <tableColumn id="3174" xr3:uid="{FC9C06BE-EA14-4ED6-826E-4C0ACA8551D9}" name="Column3150" dataCellStyle="Normal"/>
    <tableColumn id="3175" xr3:uid="{A4ECB204-C3C8-4DF3-9029-1BF879FA8E7E}" name="Column3151" dataCellStyle="Normal"/>
    <tableColumn id="3176" xr3:uid="{65274BB7-A519-4AD0-A36D-293F00DB770F}" name="Column3152" dataCellStyle="Normal"/>
    <tableColumn id="3177" xr3:uid="{A7735278-1A0D-4D36-BBC0-0D4EE2BA1E3B}" name="Column3153" dataCellStyle="Normal"/>
    <tableColumn id="3178" xr3:uid="{D6DDD954-7E65-4F3C-914A-D970218F703C}" name="Column3154" dataCellStyle="Normal"/>
    <tableColumn id="3179" xr3:uid="{7F10C9AA-57A6-4EE8-8ED0-811AA6E72E9E}" name="Column3155" dataCellStyle="Normal"/>
    <tableColumn id="3180" xr3:uid="{849885A9-0C2C-4302-8ED4-B8DD5413A68D}" name="Column3156" dataCellStyle="Normal"/>
    <tableColumn id="3181" xr3:uid="{CE3EF465-44CC-4D7D-B456-3A288EE1371A}" name="Column3157" dataCellStyle="Normal"/>
    <tableColumn id="3182" xr3:uid="{8C847100-2EE6-43BD-94E0-4F2FC89EC379}" name="Column3158" dataCellStyle="Normal"/>
    <tableColumn id="3183" xr3:uid="{DC321481-8873-4509-9E63-A5CFC8FFD750}" name="Column3159" dataCellStyle="Normal"/>
    <tableColumn id="3184" xr3:uid="{4F5DBB0B-3A87-4606-8ACE-FEA4811C7789}" name="Column3160" dataCellStyle="Normal"/>
    <tableColumn id="3185" xr3:uid="{8C07EF0F-9724-4261-842B-63BBD6B999C5}" name="Column3161" dataCellStyle="Normal"/>
    <tableColumn id="3186" xr3:uid="{8A3212D2-D0F8-4C37-9A31-34A9E1F7DEE3}" name="Column3162" dataCellStyle="Normal"/>
    <tableColumn id="3187" xr3:uid="{3825C268-1071-4506-A9DF-B2772D9C3AAC}" name="Column3163" dataCellStyle="Normal"/>
    <tableColumn id="3188" xr3:uid="{24A8FF3B-7664-4C95-9E7E-99784026474E}" name="Column3164" dataCellStyle="Normal"/>
    <tableColumn id="3189" xr3:uid="{612F228A-EC45-48F4-BDB3-3EC62114C784}" name="Column3165" dataCellStyle="Normal"/>
    <tableColumn id="3190" xr3:uid="{8ED412AE-F39F-43F7-B24A-AD71903E1B6E}" name="Column3166" dataCellStyle="Normal"/>
    <tableColumn id="3191" xr3:uid="{B133147D-F97E-41CF-940C-4E9CA826C61D}" name="Column3167" dataCellStyle="Normal"/>
    <tableColumn id="3192" xr3:uid="{058A1151-EC8E-40A8-AF8E-97838154619E}" name="Column3168" dataCellStyle="Normal"/>
    <tableColumn id="3193" xr3:uid="{447490E5-F85B-43DD-A703-5116DFDBF2DA}" name="Column3169" dataCellStyle="Normal"/>
    <tableColumn id="3194" xr3:uid="{36D60DCF-E115-493C-9F4C-8E06A35A456A}" name="Column3170" dataCellStyle="Normal"/>
    <tableColumn id="3195" xr3:uid="{3993221C-7695-4B90-A93F-CC437FFBF062}" name="Column3171" dataCellStyle="Normal"/>
    <tableColumn id="3196" xr3:uid="{D67C145A-172A-4A4E-A5E1-807608E72A61}" name="Column3172" dataCellStyle="Normal"/>
    <tableColumn id="3197" xr3:uid="{5F746187-C9A5-486A-9BF1-00549EB082A6}" name="Column3173" dataCellStyle="Normal"/>
    <tableColumn id="3198" xr3:uid="{6A6956BF-BB47-45F7-B360-E3E60232EE00}" name="Column3174" dataCellStyle="Normal"/>
    <tableColumn id="3199" xr3:uid="{C1748BDC-B961-445D-B974-E659F3EB20C3}" name="Column3175" dataCellStyle="Normal"/>
    <tableColumn id="3200" xr3:uid="{81580367-FBE6-4405-B667-B1D8C6A3CAD5}" name="Column3176" dataCellStyle="Normal"/>
    <tableColumn id="3201" xr3:uid="{69B31D65-3091-4FC3-89C8-9FF6A640E82A}" name="Column3177" dataCellStyle="Normal"/>
    <tableColumn id="3202" xr3:uid="{C632EED7-44E0-4B1F-B2A2-7AD2BA4792E7}" name="Column3178" dataCellStyle="Normal"/>
    <tableColumn id="3203" xr3:uid="{E3632A49-EF5B-4942-B1DF-5B7091025A7D}" name="Column3179" dataCellStyle="Normal"/>
    <tableColumn id="3204" xr3:uid="{6BABA371-958D-4224-B5BA-7339872530E1}" name="Column3180" dataCellStyle="Normal"/>
    <tableColumn id="3205" xr3:uid="{16FAF1E9-7C55-45EE-832D-8A218E5127E6}" name="Column3181" dataCellStyle="Normal"/>
    <tableColumn id="3206" xr3:uid="{43257706-661E-430C-866C-E9FC20C9A160}" name="Column3182" dataCellStyle="Normal"/>
    <tableColumn id="3207" xr3:uid="{1371D156-492D-4F6D-9F54-BE5E98BD5BE3}" name="Column3183" dataCellStyle="Normal"/>
    <tableColumn id="3208" xr3:uid="{EF97469A-F16C-4CB6-BD85-CB6CB3A675DD}" name="Column3184" dataCellStyle="Normal"/>
    <tableColumn id="3209" xr3:uid="{2503B397-F522-4411-9E02-AEE1DFAE3FF1}" name="Column3185" dataCellStyle="Normal"/>
    <tableColumn id="3210" xr3:uid="{E5EFFFDA-2011-4CCB-A108-B461C6AD2499}" name="Column3186" dataCellStyle="Normal"/>
    <tableColumn id="3211" xr3:uid="{F1B0F60C-91BB-491C-A882-C5F74DFE94A3}" name="Column3187" dataCellStyle="Normal"/>
    <tableColumn id="3212" xr3:uid="{40F2775A-0207-483F-835F-CA2E78205E7F}" name="Column3188" dataCellStyle="Normal"/>
    <tableColumn id="3213" xr3:uid="{52D19B69-60FB-4487-8E81-B9B27973313B}" name="Column3189" dataCellStyle="Normal"/>
    <tableColumn id="3214" xr3:uid="{1E524CD3-8E16-4CD2-8094-582F13271C2D}" name="Column3190" dataCellStyle="Normal"/>
    <tableColumn id="3215" xr3:uid="{BA26552D-BB0B-4081-BF44-B8B23DD37026}" name="Column3191" dataCellStyle="Normal"/>
    <tableColumn id="3216" xr3:uid="{598CAC33-AFB3-4A88-BFA9-80F37E55DBDB}" name="Column3192" dataCellStyle="Normal"/>
    <tableColumn id="3217" xr3:uid="{9608C0FE-26A3-41DF-A300-62D6D48960A6}" name="Column3193" dataCellStyle="Normal"/>
    <tableColumn id="3218" xr3:uid="{3F011159-0E83-4C5E-A0BE-031E86513BC9}" name="Column3194" dataCellStyle="Normal"/>
    <tableColumn id="3219" xr3:uid="{C708453B-80C4-4903-99BF-11F3D8A46959}" name="Column3195" dataCellStyle="Normal"/>
    <tableColumn id="3220" xr3:uid="{53A20BD6-96AD-436B-ABF3-96BD738E1CE6}" name="Column3196" dataCellStyle="Normal"/>
    <tableColumn id="3221" xr3:uid="{0DF01BA1-9D2C-4839-A773-727B0EAA6BC2}" name="Column3197" dataCellStyle="Normal"/>
    <tableColumn id="3222" xr3:uid="{62AD1CAB-8CC8-4289-81A7-25218F6DD6DF}" name="Column3198" dataCellStyle="Normal"/>
    <tableColumn id="3223" xr3:uid="{0BA2E3AF-022C-4021-B3F1-A14D67B30441}" name="Column3199" dataCellStyle="Normal"/>
    <tableColumn id="3224" xr3:uid="{F2E4D276-7805-4F6C-A96D-509B234149BD}" name="Column3200" dataCellStyle="Normal"/>
    <tableColumn id="3225" xr3:uid="{6952A9E7-60C9-4574-8423-9416C3BFCA1F}" name="Column3201" dataCellStyle="Normal"/>
    <tableColumn id="3226" xr3:uid="{4566334B-6FDF-421C-80B8-ECDD8D08C854}" name="Column3202" dataCellStyle="Normal"/>
    <tableColumn id="3227" xr3:uid="{8805FEB7-30CE-4DF8-B46E-05ED81D992C5}" name="Column3203" dataCellStyle="Normal"/>
    <tableColumn id="3228" xr3:uid="{99F7B62D-B788-43EE-AA0F-7EA22AEE4941}" name="Column3204" dataCellStyle="Normal"/>
    <tableColumn id="3229" xr3:uid="{1D1EA33D-7AE5-45FF-AC89-2324C99F7A6C}" name="Column3205" dataCellStyle="Normal"/>
    <tableColumn id="3230" xr3:uid="{72350F07-836D-42EC-9C18-235871A801C0}" name="Column3206" dataCellStyle="Normal"/>
    <tableColumn id="3231" xr3:uid="{9C6E9965-2987-4C25-A45D-A1204E5A124A}" name="Column3207" dataCellStyle="Normal"/>
    <tableColumn id="3232" xr3:uid="{801684F5-959E-4C7C-80D3-A84014C8E6F6}" name="Column3208" dataCellStyle="Normal"/>
    <tableColumn id="3233" xr3:uid="{9C9B43C1-6E9F-4836-97F9-5949FC080190}" name="Column3209" dataCellStyle="Normal"/>
    <tableColumn id="3234" xr3:uid="{EE997AE4-AD7B-4BAF-AB34-8B3863FE7A8D}" name="Column3210" dataCellStyle="Normal"/>
    <tableColumn id="3235" xr3:uid="{4688E1BD-3B77-4F54-9A15-5A6FD78EBF5E}" name="Column3211" dataCellStyle="Normal"/>
    <tableColumn id="3236" xr3:uid="{2DA1AA7C-0F01-46D6-9E94-F6A41C69B2F3}" name="Column3212" dataCellStyle="Normal"/>
    <tableColumn id="3237" xr3:uid="{B074E3AE-50B8-4C2C-8C2F-BD5442470AB6}" name="Column3213" dataCellStyle="Normal"/>
    <tableColumn id="3238" xr3:uid="{C86AF7EE-40FB-48C4-8340-2BF89A5CB2C9}" name="Column3214" dataCellStyle="Normal"/>
    <tableColumn id="3239" xr3:uid="{1214BB0E-936F-4005-8D9E-D6E0391FBC54}" name="Column3215" dataCellStyle="Normal"/>
    <tableColumn id="3240" xr3:uid="{0BA12FEB-C95C-4C45-B94E-52BA7C59BDC0}" name="Column3216" dataCellStyle="Normal"/>
    <tableColumn id="3241" xr3:uid="{750B93C6-099F-4983-8D1B-5D396450A8F1}" name="Column3217" dataCellStyle="Normal"/>
    <tableColumn id="3242" xr3:uid="{5E66C2E8-A351-405B-88DE-DBAA0509D9A1}" name="Column3218" dataCellStyle="Normal"/>
    <tableColumn id="3243" xr3:uid="{D6E22F5A-F0B0-41BC-8365-D37ABDBC13DB}" name="Column3219" dataCellStyle="Normal"/>
    <tableColumn id="3244" xr3:uid="{5D415AE1-D13A-4FC6-B7A9-89FD1CDB33AB}" name="Column3220" dataCellStyle="Normal"/>
    <tableColumn id="3245" xr3:uid="{066B301E-8B2C-4D73-8F05-F4A484BB8120}" name="Column3221" dataCellStyle="Normal"/>
    <tableColumn id="3246" xr3:uid="{12F808D6-D095-4FDC-AB5C-E79B18FC16D9}" name="Column3222" dataCellStyle="Normal"/>
    <tableColumn id="3247" xr3:uid="{F901AA63-BD40-45ED-B9EA-2B598DFA0195}" name="Column3223" dataCellStyle="Normal"/>
    <tableColumn id="3248" xr3:uid="{99D42740-D6E7-4FB2-B7AD-7271D93EF26A}" name="Column3224" dataCellStyle="Normal"/>
    <tableColumn id="3249" xr3:uid="{B17A7C22-49E7-4401-9D03-FAF8D1DF0F80}" name="Column3225" dataCellStyle="Normal"/>
    <tableColumn id="3250" xr3:uid="{1F02F58B-9612-47D2-B876-65C10E90C468}" name="Column3226" dataCellStyle="Normal"/>
    <tableColumn id="3251" xr3:uid="{6281781C-FCE7-4A63-B6C3-66939211217F}" name="Column3227" dataCellStyle="Normal"/>
    <tableColumn id="3252" xr3:uid="{36C1BFB3-E8A8-46AB-B00A-EA042029635A}" name="Column3228" dataCellStyle="Normal"/>
    <tableColumn id="3253" xr3:uid="{68352367-3914-4AB5-ACA6-79D2E35182A3}" name="Column3229" dataCellStyle="Normal"/>
    <tableColumn id="3254" xr3:uid="{52CF81F8-6BA1-4F82-A2A3-2EE1CDB7D8CD}" name="Column3230" dataCellStyle="Normal"/>
    <tableColumn id="3255" xr3:uid="{CE90A566-00BC-4585-9963-7996B7855BF8}" name="Column3231" dataCellStyle="Normal"/>
    <tableColumn id="3256" xr3:uid="{EA8A5F2E-8F0A-40A3-BE25-AA87EC258C17}" name="Column3232" dataCellStyle="Normal"/>
    <tableColumn id="3257" xr3:uid="{174372A5-6E8D-40A9-8910-EA6715D3E02F}" name="Column3233" dataCellStyle="Normal"/>
    <tableColumn id="3258" xr3:uid="{08BF08F7-02FA-44B3-9E8A-E2628158DF86}" name="Column3234" dataCellStyle="Normal"/>
    <tableColumn id="3259" xr3:uid="{666BBFDC-CE91-4327-BDEC-56286757F00D}" name="Column3235" dataCellStyle="Normal"/>
    <tableColumn id="3260" xr3:uid="{641C777F-63E8-4CDF-91E8-61109E3A8F2F}" name="Column3236" dataCellStyle="Normal"/>
    <tableColumn id="3261" xr3:uid="{DE81E708-9C60-46BF-A011-BDD9E24673AB}" name="Column3237" dataCellStyle="Normal"/>
    <tableColumn id="3262" xr3:uid="{80D35835-B756-4AF2-9499-B4CD8D587289}" name="Column3238" dataCellStyle="Normal"/>
    <tableColumn id="3263" xr3:uid="{16250933-FB7A-4A46-A474-86999FEA1B0B}" name="Column3239" dataCellStyle="Normal"/>
    <tableColumn id="3264" xr3:uid="{26B8E5FF-023B-45C8-A28A-C68D80663D0D}" name="Column3240" dataCellStyle="Normal"/>
    <tableColumn id="3265" xr3:uid="{51AA3BA0-1A24-4A49-AFB6-C08BA262CC65}" name="Column3241" dataCellStyle="Normal"/>
    <tableColumn id="3266" xr3:uid="{D2E429AF-F569-4707-BC3C-9303DA749291}" name="Column3242" dataCellStyle="Normal"/>
    <tableColumn id="3267" xr3:uid="{8D1EC26D-C6D4-471F-964D-3FDEFA8457E8}" name="Column3243" dataCellStyle="Normal"/>
    <tableColumn id="3268" xr3:uid="{668C1742-F49F-4337-B91B-5D6CE72F225F}" name="Column3244" dataCellStyle="Normal"/>
    <tableColumn id="3269" xr3:uid="{6EE1E80D-0285-420B-9959-5479471FBEA8}" name="Column3245" dataCellStyle="Normal"/>
    <tableColumn id="3270" xr3:uid="{03420962-852C-4856-BE85-0E7D82C95B4E}" name="Column3246" dataCellStyle="Normal"/>
    <tableColumn id="3271" xr3:uid="{4B7D92AB-EEAF-4421-8328-4CE10EC60062}" name="Column3247" dataCellStyle="Normal"/>
    <tableColumn id="3272" xr3:uid="{64A86C82-8555-4635-8073-4AFF813EECE3}" name="Column3248" dataCellStyle="Normal"/>
    <tableColumn id="3273" xr3:uid="{FE8D4E79-B50A-42C0-B86D-57C82C5557AE}" name="Column3249" dataCellStyle="Normal"/>
    <tableColumn id="3274" xr3:uid="{FE1101D6-59F8-4B1F-A566-232DF6C336CE}" name="Column3250" dataCellStyle="Normal"/>
    <tableColumn id="3275" xr3:uid="{917A29C3-3735-431A-A54D-88B63CB2A648}" name="Column3251" dataCellStyle="Normal"/>
    <tableColumn id="3276" xr3:uid="{8838561C-850B-421D-BEE5-A7D4568509F1}" name="Column3252" dataCellStyle="Normal"/>
    <tableColumn id="3277" xr3:uid="{1866CE9C-C197-49AC-860A-5D24C613BB0F}" name="Column3253" dataCellStyle="Normal"/>
    <tableColumn id="3278" xr3:uid="{F8B53703-CD1D-4213-BBF9-7B85D6BB2C38}" name="Column3254" dataCellStyle="Normal"/>
    <tableColumn id="3279" xr3:uid="{D419F410-C371-4826-BB8F-CB3E452F09D7}" name="Column3255" dataCellStyle="Normal"/>
    <tableColumn id="3280" xr3:uid="{DA317D56-8C9C-4160-A733-C38AE99C695B}" name="Column3256" dataCellStyle="Normal"/>
    <tableColumn id="3281" xr3:uid="{830B79CB-BD7E-4268-9320-847DCD45AFAE}" name="Column3257" dataCellStyle="Normal"/>
    <tableColumn id="3282" xr3:uid="{A5E5F818-8B05-4B0F-A7E2-F1261D28AB28}" name="Column3258" dataCellStyle="Normal"/>
    <tableColumn id="3283" xr3:uid="{CC5EBB8A-B72E-486B-9B07-B9EA833693C1}" name="Column3259" dataCellStyle="Normal"/>
    <tableColumn id="3284" xr3:uid="{884020CD-BC54-4F4C-9DD6-5B513D05F8B9}" name="Column3260" dataCellStyle="Normal"/>
    <tableColumn id="3285" xr3:uid="{BA3C982A-9BF1-4FDA-8167-0856C0DCEF98}" name="Column3261" dataCellStyle="Normal"/>
    <tableColumn id="3286" xr3:uid="{C2D26FB0-105D-4E59-AEAA-59F75BAA4308}" name="Column3262" dataCellStyle="Normal"/>
    <tableColumn id="3287" xr3:uid="{B95979CC-A39A-4E49-9534-FA43275D6967}" name="Column3263" dataCellStyle="Normal"/>
    <tableColumn id="3288" xr3:uid="{913E2D07-B9FA-427E-BA53-41232A2B588C}" name="Column3264" dataCellStyle="Normal"/>
    <tableColumn id="3289" xr3:uid="{D53A87D8-2BFD-4BFA-94F2-59AABCF63A96}" name="Column3265" dataCellStyle="Normal"/>
    <tableColumn id="3290" xr3:uid="{86F37E5E-B54F-4995-B7AF-E4F03BC26EA5}" name="Column3266" dataCellStyle="Normal"/>
    <tableColumn id="3291" xr3:uid="{4DA9CE15-DFEA-40C7-8D1A-6BBCBE256C13}" name="Column3267" dataCellStyle="Normal"/>
    <tableColumn id="3292" xr3:uid="{BE46E85D-5738-4125-8C0A-EABFE07C8D32}" name="Column3268" dataCellStyle="Normal"/>
    <tableColumn id="3293" xr3:uid="{7044B18D-2F41-4F5B-9314-E9835451C79D}" name="Column3269" dataCellStyle="Normal"/>
    <tableColumn id="3294" xr3:uid="{A29A875B-CF7A-47F8-9B6B-D65BAE066039}" name="Column3270" dataCellStyle="Normal"/>
    <tableColumn id="3295" xr3:uid="{61E5AFCB-F315-4D37-B572-CBC27A6F9DEF}" name="Column3271" dataCellStyle="Normal"/>
    <tableColumn id="3296" xr3:uid="{0A3FB2B7-6DE6-4531-83F6-B2DCD54DF3B1}" name="Column3272" dataCellStyle="Normal"/>
    <tableColumn id="3297" xr3:uid="{46065D8F-6544-4297-9D07-54D5BA0228DA}" name="Column3273" dataCellStyle="Normal"/>
    <tableColumn id="3298" xr3:uid="{C6B435C3-8EE4-4E84-A765-773A360037C1}" name="Column3274" dataCellStyle="Normal"/>
    <tableColumn id="3299" xr3:uid="{5D483602-DEFE-465B-A41C-F7104F24F20A}" name="Column3275" dataCellStyle="Normal"/>
    <tableColumn id="3300" xr3:uid="{CAB7088A-D3FD-4D19-AE4F-A456033BA0CE}" name="Column3276" dataCellStyle="Normal"/>
    <tableColumn id="3301" xr3:uid="{82C834D7-18C4-4D84-9AFE-777CE9966FF6}" name="Column3277" dataCellStyle="Normal"/>
    <tableColumn id="3302" xr3:uid="{4A08631C-D5D9-4FC7-8077-60A716C56964}" name="Column3278" dataCellStyle="Normal"/>
    <tableColumn id="3303" xr3:uid="{F791643E-BBE7-43E0-BCA9-963BF47F53AB}" name="Column3279" dataCellStyle="Normal"/>
    <tableColumn id="3304" xr3:uid="{64C89F80-E11A-4E23-8411-D90F3142ACF4}" name="Column3280" dataCellStyle="Normal"/>
    <tableColumn id="3305" xr3:uid="{D3981ACE-EF28-4CE2-9B87-5BDC291C764A}" name="Column3281" dataCellStyle="Normal"/>
    <tableColumn id="3306" xr3:uid="{90C682C4-3EA8-4529-9C9A-CE41789EF651}" name="Column3282" dataCellStyle="Normal"/>
    <tableColumn id="3307" xr3:uid="{74B10FF4-61C8-4E06-B68B-F219D19FB328}" name="Column3283" dataCellStyle="Normal"/>
    <tableColumn id="3308" xr3:uid="{46EF020F-CD1E-492A-A9EB-781CA08C49FF}" name="Column3284" dataCellStyle="Normal"/>
    <tableColumn id="3309" xr3:uid="{7B0DFC1C-2740-45CC-AA5C-BE8F532E75A7}" name="Column3285" dataCellStyle="Normal"/>
    <tableColumn id="3310" xr3:uid="{0175D42D-0976-4F03-8079-0C099215CB86}" name="Column3286" dataCellStyle="Normal"/>
    <tableColumn id="3311" xr3:uid="{2C603122-5508-4DF7-ACAB-2A11C38E8141}" name="Column3287" dataCellStyle="Normal"/>
    <tableColumn id="3312" xr3:uid="{A6979C9A-09B7-4B2F-8128-00C3E9964490}" name="Column3288" dataCellStyle="Normal"/>
    <tableColumn id="3313" xr3:uid="{C8502905-13C7-4DFE-9511-D2A27A191DC9}" name="Column3289" dataCellStyle="Normal"/>
    <tableColumn id="3314" xr3:uid="{FFAAE64B-A3F9-4640-B50F-BA5C390C3B5A}" name="Column3290" dataCellStyle="Normal"/>
    <tableColumn id="3315" xr3:uid="{5251B7D6-82F6-4AD9-B09D-1C3C400B5180}" name="Column3291" dataCellStyle="Normal"/>
    <tableColumn id="3316" xr3:uid="{014A5540-0F49-43F6-93E4-463EB020AFAD}" name="Column3292" dataCellStyle="Normal"/>
    <tableColumn id="3317" xr3:uid="{2EBF6245-BBD8-4250-8DFC-0354F8FC19E6}" name="Column3293" dataCellStyle="Normal"/>
    <tableColumn id="3318" xr3:uid="{9D13C2C0-6F12-41D7-A966-AE8488BC057B}" name="Column3294" dataCellStyle="Normal"/>
    <tableColumn id="3319" xr3:uid="{A6BA0493-5706-47ED-AE4B-D73643A8B2B5}" name="Column3295" dataCellStyle="Normal"/>
    <tableColumn id="3320" xr3:uid="{CE010AED-E460-42E5-B591-8AF434F22074}" name="Column3296" dataCellStyle="Normal"/>
    <tableColumn id="3321" xr3:uid="{6DA0A7BE-C06E-4014-B5EE-093C8C656E4D}" name="Column3297" dataCellStyle="Normal"/>
    <tableColumn id="3322" xr3:uid="{E542E92F-E297-4B9F-A26D-20D4A48CA6C1}" name="Column3298" dataCellStyle="Normal"/>
    <tableColumn id="3323" xr3:uid="{9135F2AC-6162-4102-B571-DA34B915BD97}" name="Column3299" dataCellStyle="Normal"/>
    <tableColumn id="3324" xr3:uid="{D45291B0-AE8A-4D9B-A2C2-96B01A4E0BD8}" name="Column3300" dataCellStyle="Normal"/>
    <tableColumn id="3325" xr3:uid="{262626F0-3F85-46CE-8BAC-A0F859892824}" name="Column3301" dataCellStyle="Normal"/>
    <tableColumn id="3326" xr3:uid="{580EBF99-88C6-45C9-ADCD-58369938CE81}" name="Column3302" dataCellStyle="Normal"/>
    <tableColumn id="3327" xr3:uid="{C002CCDD-A75A-459A-8F2E-668BD2E13093}" name="Column3303" dataCellStyle="Normal"/>
    <tableColumn id="3328" xr3:uid="{AFAAD8C4-A966-4D5B-BE4E-E579576F3469}" name="Column3304" dataCellStyle="Normal"/>
    <tableColumn id="3329" xr3:uid="{4C7817E9-E8F3-432D-B58F-C20D832A6614}" name="Column3305" dataCellStyle="Normal"/>
    <tableColumn id="3330" xr3:uid="{7FAE6F04-6B73-4242-9209-F2EF050907D6}" name="Column3306" dataCellStyle="Normal"/>
    <tableColumn id="3331" xr3:uid="{301FA2C7-9CB9-43AF-848F-5F77B70B2E7A}" name="Column3307" dataCellStyle="Normal"/>
    <tableColumn id="3332" xr3:uid="{4E137BC3-0218-4F6C-B061-7FED72822E47}" name="Column3308" dataCellStyle="Normal"/>
    <tableColumn id="3333" xr3:uid="{A2654D49-35F4-4B58-BD6A-692E0F03C5EA}" name="Column3309" dataCellStyle="Normal"/>
    <tableColumn id="3334" xr3:uid="{F585DDE9-1A18-46A2-A7F2-BD80E136B3BC}" name="Column3310" dataCellStyle="Normal"/>
    <tableColumn id="3335" xr3:uid="{3955E710-0CAE-4395-AD13-097BD0164D7A}" name="Column3311" dataCellStyle="Normal"/>
    <tableColumn id="3336" xr3:uid="{36A90F45-6795-4CD4-80AA-8B7AEFE17718}" name="Column3312" dataCellStyle="Normal"/>
    <tableColumn id="3337" xr3:uid="{2FD85341-1823-4483-BD97-9E0A02557618}" name="Column3313" dataCellStyle="Normal"/>
    <tableColumn id="3338" xr3:uid="{45FF2CA9-9CBC-4CAE-87A3-5BEC8C511453}" name="Column3314" dataCellStyle="Normal"/>
    <tableColumn id="3339" xr3:uid="{6D0B0312-8637-43F3-A654-9A3DE29B182A}" name="Column3315" dataCellStyle="Normal"/>
    <tableColumn id="3340" xr3:uid="{87CB9625-34C6-4012-8ABF-5A4DB5212661}" name="Column3316" dataCellStyle="Normal"/>
    <tableColumn id="3341" xr3:uid="{00A722D7-E166-4E05-9BD2-EC9F14028AA0}" name="Column3317" dataCellStyle="Normal"/>
    <tableColumn id="3342" xr3:uid="{AF72813B-1B3A-4A0C-BBB2-18EFDAF8C793}" name="Column3318" dataCellStyle="Normal"/>
    <tableColumn id="3343" xr3:uid="{5383B1DB-3AF2-485A-A1AA-079E3259D37A}" name="Column3319" dataCellStyle="Normal"/>
    <tableColumn id="3344" xr3:uid="{905FDE3E-D4F4-4B56-BA8C-06A18F0F8A25}" name="Column3320" dataCellStyle="Normal"/>
    <tableColumn id="3345" xr3:uid="{3F318AE4-1EF9-44DC-99B6-801A2A57F981}" name="Column3321" dataCellStyle="Normal"/>
    <tableColumn id="3346" xr3:uid="{D2DDB2BB-55E3-478B-BD97-6177A6397960}" name="Column3322" dataCellStyle="Normal"/>
    <tableColumn id="3347" xr3:uid="{5F8C449C-551B-4152-B4BB-D70D08C3850E}" name="Column3323" dataCellStyle="Normal"/>
    <tableColumn id="3348" xr3:uid="{B6687F21-EA40-4502-92E3-03CF6BFD7678}" name="Column3324" dataCellStyle="Normal"/>
    <tableColumn id="3349" xr3:uid="{ED33A8EE-7D61-45F1-A49F-A2A2BB012D77}" name="Column3325" dataCellStyle="Normal"/>
    <tableColumn id="3350" xr3:uid="{7534F79F-BE37-4D26-AF63-D602F525207F}" name="Column3326" dataCellStyle="Normal"/>
    <tableColumn id="3351" xr3:uid="{36DD77CD-C10E-409C-A5D3-862901C71E87}" name="Column3327" dataCellStyle="Normal"/>
    <tableColumn id="3352" xr3:uid="{92F737E2-B376-4686-A5E7-4BF38D53492F}" name="Column3328" dataCellStyle="Normal"/>
    <tableColumn id="3353" xr3:uid="{7A776660-BD23-43BD-8751-8FC28296EE40}" name="Column3329" dataCellStyle="Normal"/>
    <tableColumn id="3354" xr3:uid="{74FFD606-4FC8-4B6C-BF56-4B44FD9B87E6}" name="Column3330" dataCellStyle="Normal"/>
    <tableColumn id="3355" xr3:uid="{AE590715-2920-4230-9B5C-C20EA4D105A0}" name="Column3331" dataCellStyle="Normal"/>
    <tableColumn id="3356" xr3:uid="{FD78D4F7-F5BF-4940-ADA3-BE03FF862846}" name="Column3332" dataCellStyle="Normal"/>
    <tableColumn id="3357" xr3:uid="{92CD1F70-1546-43D0-A55D-42F8DB5699C6}" name="Column3333" dataCellStyle="Normal"/>
    <tableColumn id="3358" xr3:uid="{0694A5ED-16DB-4318-8C40-100F69E7E750}" name="Column3334" dataCellStyle="Normal"/>
    <tableColumn id="3359" xr3:uid="{CC3D74A6-A9A6-4F26-9034-E1E4B2A22BB9}" name="Column3335" dataCellStyle="Normal"/>
    <tableColumn id="3360" xr3:uid="{E2EA114B-0B6B-46EA-97A0-768C9C7318F8}" name="Column3336" dataCellStyle="Normal"/>
    <tableColumn id="3361" xr3:uid="{2842F6A9-6202-42D1-8662-C5B5A414C8A7}" name="Column3337" dataCellStyle="Normal"/>
    <tableColumn id="3362" xr3:uid="{97EE7145-91B8-46E5-862C-32B9F845DD14}" name="Column3338" dataCellStyle="Normal"/>
    <tableColumn id="3363" xr3:uid="{1B02DBF7-7D2E-4F7E-A695-7CA44AC3000F}" name="Column3339" dataCellStyle="Normal"/>
    <tableColumn id="3364" xr3:uid="{5B303B25-1230-400E-8FA0-5E95FC84F572}" name="Column3340" dataCellStyle="Normal"/>
    <tableColumn id="3365" xr3:uid="{C0B6993F-1323-41A7-A0A5-1150E3F2660E}" name="Column3341" dataCellStyle="Normal"/>
    <tableColumn id="3366" xr3:uid="{A2093642-A397-4CAE-A6D7-442DA14B6C81}" name="Column3342" dataCellStyle="Normal"/>
    <tableColumn id="3367" xr3:uid="{F58CCAA8-C36D-44A9-884B-98FE5ECCC003}" name="Column3343" dataCellStyle="Normal"/>
    <tableColumn id="3368" xr3:uid="{3C11C0E9-F330-41E2-9A85-396223DBEFD9}" name="Column3344" dataCellStyle="Normal"/>
    <tableColumn id="3369" xr3:uid="{F9C7F65F-9405-4A73-945E-B38D880034A2}" name="Column3345" dataCellStyle="Normal"/>
    <tableColumn id="3370" xr3:uid="{F033C632-DD6B-484F-9F17-CE6FB6BC369D}" name="Column3346" dataCellStyle="Normal"/>
    <tableColumn id="3371" xr3:uid="{6C577BD1-4063-44D0-840E-5749C432FB25}" name="Column3347" dataCellStyle="Normal"/>
    <tableColumn id="3372" xr3:uid="{57D39274-DCFB-4B15-83E4-85BD94D124BE}" name="Column3348" dataCellStyle="Normal"/>
    <tableColumn id="3373" xr3:uid="{DF4DEA86-5545-4CAB-B7B6-3B7769AC108F}" name="Column3349" dataCellStyle="Normal"/>
    <tableColumn id="3374" xr3:uid="{271071FD-3A5D-4400-AA97-F9E8A6AF607D}" name="Column3350" dataCellStyle="Normal"/>
    <tableColumn id="3375" xr3:uid="{2AF9C99E-C35E-4846-8375-0879F43CA1F4}" name="Column3351" dataCellStyle="Normal"/>
    <tableColumn id="3376" xr3:uid="{B6EA6526-BC85-4322-BE44-91ED1141A904}" name="Column3352" dataCellStyle="Normal"/>
    <tableColumn id="3377" xr3:uid="{6E30D225-8065-460F-999B-7414262F3FB4}" name="Column3353" dataCellStyle="Normal"/>
    <tableColumn id="3378" xr3:uid="{B290145B-622C-400D-8BFD-2C7C1AD7B2D5}" name="Column3354" dataCellStyle="Normal"/>
    <tableColumn id="3379" xr3:uid="{71F9F67A-9C8A-4B7A-B0FF-200E470DD104}" name="Column3355" dataCellStyle="Normal"/>
    <tableColumn id="3380" xr3:uid="{06E90440-C552-4D42-8155-5DBC0931975B}" name="Column3356" dataCellStyle="Normal"/>
    <tableColumn id="3381" xr3:uid="{E2B09138-EB65-43F4-9EED-49503DF33D07}" name="Column3357" dataCellStyle="Normal"/>
    <tableColumn id="3382" xr3:uid="{A45684F2-9E25-43FE-85CB-DCF680ED19F6}" name="Column3358" dataCellStyle="Normal"/>
    <tableColumn id="3383" xr3:uid="{D7E1B03A-58C7-4024-9D7E-B9539E677280}" name="Column3359" dataCellStyle="Normal"/>
    <tableColumn id="3384" xr3:uid="{6D0B5D72-4F84-4C54-B8AA-D3673A7C5D18}" name="Column3360" dataCellStyle="Normal"/>
    <tableColumn id="3385" xr3:uid="{98BEE6C2-B521-4AA2-AB44-DF473420A79F}" name="Column3361" dataCellStyle="Normal"/>
    <tableColumn id="3386" xr3:uid="{506899D2-2C2A-446E-90EF-1A7258DCD8D6}" name="Column3362" dataCellStyle="Normal"/>
    <tableColumn id="3387" xr3:uid="{E498AB7A-C933-40B4-8E10-9C569E17CAD0}" name="Column3363" dataCellStyle="Normal"/>
    <tableColumn id="3388" xr3:uid="{C7EEBFD7-27C7-4D01-9C7C-D7151C50B8DB}" name="Column3364" dataCellStyle="Normal"/>
    <tableColumn id="3389" xr3:uid="{C98EA389-7403-45D6-9E64-360CF2A9CEB4}" name="Column3365" dataCellStyle="Normal"/>
    <tableColumn id="3390" xr3:uid="{5555F536-F94F-4945-A054-27EB076CC71A}" name="Column3366" dataCellStyle="Normal"/>
    <tableColumn id="3391" xr3:uid="{A4277C86-7B50-4859-BF1D-6AE82938FC1F}" name="Column3367" dataCellStyle="Normal"/>
    <tableColumn id="3392" xr3:uid="{42982AB5-303A-4C06-B825-C4A329A477A4}" name="Column3368" dataCellStyle="Normal"/>
    <tableColumn id="3393" xr3:uid="{0CA5B97D-4B03-4CD4-8E93-D3EA2F7507F0}" name="Column3369" dataCellStyle="Normal"/>
    <tableColumn id="3394" xr3:uid="{4317487C-767B-44D2-B1F1-F103D56CF71D}" name="Column3370" dataCellStyle="Normal"/>
    <tableColumn id="3395" xr3:uid="{9F414320-D222-4458-BC56-DEA563CFE806}" name="Column3371" dataCellStyle="Normal"/>
    <tableColumn id="3396" xr3:uid="{BA43A07A-C581-4902-9AE2-0E0439CB1ACC}" name="Column3372" dataCellStyle="Normal"/>
    <tableColumn id="3397" xr3:uid="{E3CFF690-B263-471D-92CC-07DEE7C9BA08}" name="Column3373" dataCellStyle="Normal"/>
    <tableColumn id="3398" xr3:uid="{B2F38088-CB59-4BD9-8715-50FA1E5A7430}" name="Column3374" dataCellStyle="Normal"/>
    <tableColumn id="3399" xr3:uid="{5CC8294F-11FC-4F8F-A703-96A808AA91A4}" name="Column3375" dataCellStyle="Normal"/>
    <tableColumn id="3400" xr3:uid="{ABCAFB51-859D-47AB-A339-CA5CA69CF3B8}" name="Column3376" dataCellStyle="Normal"/>
    <tableColumn id="3401" xr3:uid="{A83F1CE7-CEEB-4E53-AD0C-E02F4C4909EE}" name="Column3377" dataCellStyle="Normal"/>
    <tableColumn id="3402" xr3:uid="{2E130D31-C5D3-4114-8387-D4728BDD8586}" name="Column3378" dataCellStyle="Normal"/>
    <tableColumn id="3403" xr3:uid="{8064D496-6C71-4156-AC76-62500037D10B}" name="Column3379" dataCellStyle="Normal"/>
    <tableColumn id="3404" xr3:uid="{AECCBE99-EAA0-4197-9CD1-33B421C8EBC9}" name="Column3380" dataCellStyle="Normal"/>
    <tableColumn id="3405" xr3:uid="{EE3C8B20-5109-45EB-9DB7-9A441601869B}" name="Column3381" dataCellStyle="Normal"/>
    <tableColumn id="3406" xr3:uid="{1EC00E6D-E6A8-4CF3-AD53-6BF53F54B5AA}" name="Column3382" dataCellStyle="Normal"/>
    <tableColumn id="3407" xr3:uid="{A7B5358A-119D-4BEF-9B25-1316D9C22A58}" name="Column3383" dataCellStyle="Normal"/>
    <tableColumn id="3408" xr3:uid="{D2C081AE-8EE6-4E81-AA62-0C1D2DB0C322}" name="Column3384" dataCellStyle="Normal"/>
    <tableColumn id="3409" xr3:uid="{A55E357A-B37A-482B-9A16-F6ED06E16F5D}" name="Column3385" dataCellStyle="Normal"/>
    <tableColumn id="3410" xr3:uid="{BF50513F-AFFB-425F-8F96-6013618AC167}" name="Column3386" dataCellStyle="Normal"/>
    <tableColumn id="3411" xr3:uid="{FBF72B36-5032-4604-B23B-AEDC22438C85}" name="Column3387" dataCellStyle="Normal"/>
    <tableColumn id="3412" xr3:uid="{BAB0D048-A715-44EF-B728-99DD0B106E06}" name="Column3388" dataCellStyle="Normal"/>
    <tableColumn id="3413" xr3:uid="{C782E695-161D-4C56-A83E-21303C723BBC}" name="Column3389" dataCellStyle="Normal"/>
    <tableColumn id="3414" xr3:uid="{E34A848C-0E82-4DEE-8F2B-A071BD866A59}" name="Column3390" dataCellStyle="Normal"/>
    <tableColumn id="3415" xr3:uid="{D8B744E9-0783-41F8-BCB5-547257CB49BF}" name="Column3391" dataCellStyle="Normal"/>
    <tableColumn id="3416" xr3:uid="{E44DB105-7A5A-45A1-B845-5F3C9A8DABF4}" name="Column3392" dataCellStyle="Normal"/>
    <tableColumn id="3417" xr3:uid="{11973165-CEFB-49D2-BE95-5A438A4A0593}" name="Column3393" dataCellStyle="Normal"/>
    <tableColumn id="3418" xr3:uid="{DE79BA03-975F-4862-A151-CF7F303C7978}" name="Column3394" dataCellStyle="Normal"/>
    <tableColumn id="3419" xr3:uid="{CA928569-4B46-4124-B034-DA0930394FFC}" name="Column3395" dataCellStyle="Normal"/>
    <tableColumn id="3420" xr3:uid="{91B91695-9CE2-4DD7-B486-5A36C0A2C10D}" name="Column3396" dataCellStyle="Normal"/>
    <tableColumn id="3421" xr3:uid="{8B70B88A-234D-4B68-AD32-62A10622BD86}" name="Column3397" dataCellStyle="Normal"/>
    <tableColumn id="3422" xr3:uid="{19CC37E9-637D-4889-92CE-5F7313FC7D51}" name="Column3398" dataCellStyle="Normal"/>
    <tableColumn id="3423" xr3:uid="{4D284CA4-A713-4380-9056-96FE98141F13}" name="Column3399" dataCellStyle="Normal"/>
    <tableColumn id="3424" xr3:uid="{59699FE0-A11B-4653-8E37-B8CCB5BA31FC}" name="Column3400" dataCellStyle="Normal"/>
    <tableColumn id="3425" xr3:uid="{6675D8BE-8F89-413F-A3A5-CB18EBF7133C}" name="Column3401" dataCellStyle="Normal"/>
    <tableColumn id="3426" xr3:uid="{67E79A80-AFE7-46C1-B19A-5D6B06B4418B}" name="Column3402" dataCellStyle="Normal"/>
    <tableColumn id="3427" xr3:uid="{626790EE-55C8-4B03-A3CF-663C0BEA4791}" name="Column3403" dataCellStyle="Normal"/>
    <tableColumn id="3428" xr3:uid="{BCF00D29-0A5E-4D3A-8E7F-1869A9D18F47}" name="Column3404" dataCellStyle="Normal"/>
    <tableColumn id="3429" xr3:uid="{86B6EFA1-FCD4-4BA4-92C0-2AF98ECF4921}" name="Column3405" dataCellStyle="Normal"/>
    <tableColumn id="3430" xr3:uid="{2A5BAEF6-96DF-4E23-85B3-DE1E0272487F}" name="Column3406" dataCellStyle="Normal"/>
    <tableColumn id="3431" xr3:uid="{5EE617F9-1785-46CB-A692-1DFC39F3F249}" name="Column3407" dataCellStyle="Normal"/>
    <tableColumn id="3432" xr3:uid="{D44F8F22-C79F-4DE6-81E1-B4B0C29F124E}" name="Column3408" dataCellStyle="Normal"/>
    <tableColumn id="3433" xr3:uid="{205E5DD5-7EEE-4C2F-B845-2E859A3D6D87}" name="Column3409" dataCellStyle="Normal"/>
    <tableColumn id="3434" xr3:uid="{A8BE80BC-C80B-421B-857D-671BB255323A}" name="Column3410" dataCellStyle="Normal"/>
    <tableColumn id="3435" xr3:uid="{4C8F7607-C220-478C-9289-0A413FA37FCD}" name="Column3411" dataCellStyle="Normal"/>
    <tableColumn id="3436" xr3:uid="{947DA82B-AFB3-4AE4-97FB-E0B70B62FC5A}" name="Column3412" dataCellStyle="Normal"/>
    <tableColumn id="3437" xr3:uid="{12B417F8-6017-4CD9-B0C9-B31B457168FA}" name="Column3413" dataCellStyle="Normal"/>
    <tableColumn id="3438" xr3:uid="{D954CE01-FCF3-47AC-BB23-96ABDB962ABC}" name="Column3414" dataCellStyle="Normal"/>
    <tableColumn id="3439" xr3:uid="{2CC4FDFE-B9E2-40B6-B167-9A822477E572}" name="Column3415" dataCellStyle="Normal"/>
    <tableColumn id="3440" xr3:uid="{02EFE423-FC9F-4AF8-AF0D-52FD451804B6}" name="Column3416" dataCellStyle="Normal"/>
    <tableColumn id="3441" xr3:uid="{FD6F2D3E-BD37-41C2-86BA-644D6B0F4023}" name="Column3417" dataCellStyle="Normal"/>
    <tableColumn id="3442" xr3:uid="{D7F756C6-5BD7-493D-9AF7-A074D21444A2}" name="Column3418" dataCellStyle="Normal"/>
    <tableColumn id="3443" xr3:uid="{28F4458F-7004-4132-953D-B41AF041C342}" name="Column3419" dataCellStyle="Normal"/>
    <tableColumn id="3444" xr3:uid="{9BDC67BE-F1E4-443C-B844-6E80990AFF41}" name="Column3420" dataCellStyle="Normal"/>
    <tableColumn id="3445" xr3:uid="{FD3B808D-1F23-4A69-9804-90863C3223DA}" name="Column3421" dataCellStyle="Normal"/>
    <tableColumn id="3446" xr3:uid="{3072751C-3CA2-4161-A171-0A9F1FD0D9CD}" name="Column3422" dataCellStyle="Normal"/>
    <tableColumn id="3447" xr3:uid="{A2C2CA80-5312-4005-8069-C121ACEDE62F}" name="Column3423" dataCellStyle="Normal"/>
    <tableColumn id="3448" xr3:uid="{A3536187-DF23-4605-8223-26EBBC05B523}" name="Column3424" dataCellStyle="Normal"/>
    <tableColumn id="3449" xr3:uid="{896E787C-38FD-47E5-B7B2-C3A829D4D1FD}" name="Column3425" dataCellStyle="Normal"/>
    <tableColumn id="3450" xr3:uid="{369E9CB3-A7DD-418D-A1CF-7805C4371EAE}" name="Column3426" dataCellStyle="Normal"/>
    <tableColumn id="3451" xr3:uid="{E33D6529-DCC6-4109-AE2B-54AC86815A13}" name="Column3427" dataCellStyle="Normal"/>
    <tableColumn id="3452" xr3:uid="{46095BAD-1F2A-4570-9DCB-15F339F85D24}" name="Column3428" dataCellStyle="Normal"/>
    <tableColumn id="3453" xr3:uid="{3AFEE7E7-E420-46D8-98E5-D8EEB042CACE}" name="Column3429" dataCellStyle="Normal"/>
    <tableColumn id="3454" xr3:uid="{B27DE655-7FE3-4F72-98BF-8052F4F78FF5}" name="Column3430" dataCellStyle="Normal"/>
    <tableColumn id="3455" xr3:uid="{4F5F927C-2808-4790-BDE4-33BC83D14524}" name="Column3431" dataCellStyle="Normal"/>
    <tableColumn id="3456" xr3:uid="{DB9A5182-B7A5-40E8-994A-3C397FC0EB8B}" name="Column3432" dataCellStyle="Normal"/>
    <tableColumn id="3457" xr3:uid="{7BCDF360-FD38-428A-8BC1-D063416DDA8A}" name="Column3433" dataCellStyle="Normal"/>
    <tableColumn id="3458" xr3:uid="{3B090E7C-2C63-4A9F-963D-F9313891D054}" name="Column3434" dataCellStyle="Normal"/>
    <tableColumn id="3459" xr3:uid="{A051AFAA-0F44-4F0A-8A15-E354B9084288}" name="Column3435" dataCellStyle="Normal"/>
    <tableColumn id="3460" xr3:uid="{3C21B073-FE3F-4CB9-8C25-9019A780FC2F}" name="Column3436" dataCellStyle="Normal"/>
    <tableColumn id="3461" xr3:uid="{57744DE0-9532-4AC5-9238-806CA9D25267}" name="Column3437" dataCellStyle="Normal"/>
    <tableColumn id="3462" xr3:uid="{A0814976-D03B-466C-8925-2EC635D80D1F}" name="Column3438" dataCellStyle="Normal"/>
    <tableColumn id="3463" xr3:uid="{031FA31A-15E5-4934-91CE-85387E01F2B5}" name="Column3439" dataCellStyle="Normal"/>
    <tableColumn id="3464" xr3:uid="{6EE5B63E-5740-4FB3-8458-79821926970B}" name="Column3440" dataCellStyle="Normal"/>
    <tableColumn id="3465" xr3:uid="{C5B6F0CF-DAFC-4466-BD75-709DC043490E}" name="Column3441" dataCellStyle="Normal"/>
    <tableColumn id="3466" xr3:uid="{218E594A-6D67-44E7-9603-E438420218EC}" name="Column3442" dataCellStyle="Normal"/>
    <tableColumn id="3467" xr3:uid="{E075A500-7763-4FFD-A3FB-877B327E41A2}" name="Column3443" dataCellStyle="Normal"/>
    <tableColumn id="3468" xr3:uid="{BEC5AF6F-D210-472D-AAAA-96614E72A0DF}" name="Column3444" dataCellStyle="Normal"/>
    <tableColumn id="3469" xr3:uid="{37CED275-B69B-4D7C-A9AB-D064FE395B78}" name="Column3445" dataCellStyle="Normal"/>
    <tableColumn id="3470" xr3:uid="{69E26C05-7B48-47F0-A7C0-E6610CABCA2F}" name="Column3446" dataCellStyle="Normal"/>
    <tableColumn id="3471" xr3:uid="{0A52C78B-0323-46A0-8463-71FC6E2AA371}" name="Column3447" dataCellStyle="Normal"/>
    <tableColumn id="3472" xr3:uid="{38126EE1-2E91-4DEA-ABA0-E043FB6EB192}" name="Column3448" dataCellStyle="Normal"/>
    <tableColumn id="3473" xr3:uid="{6CBF80E7-4589-4EB2-8334-4B0E2F43F695}" name="Column3449" dataCellStyle="Normal"/>
    <tableColumn id="3474" xr3:uid="{DCCDC0B5-F425-416C-B63F-F48492B48066}" name="Column3450" dataCellStyle="Normal"/>
    <tableColumn id="3475" xr3:uid="{85C6F515-EB97-4B02-9012-E6621A7879BD}" name="Column3451" dataCellStyle="Normal"/>
    <tableColumn id="3476" xr3:uid="{E93DAE7B-16C8-4612-8A22-83802A7B69F0}" name="Column3452" dataCellStyle="Normal"/>
    <tableColumn id="3477" xr3:uid="{D1019E0D-E403-4784-8173-11C2C0757A60}" name="Column3453" dataCellStyle="Normal"/>
    <tableColumn id="3478" xr3:uid="{7907E5CB-0CBD-4B76-A7B5-05635321F880}" name="Column3454" dataCellStyle="Normal"/>
    <tableColumn id="3479" xr3:uid="{81E18A5B-12BE-4A60-9F77-E1D109391E20}" name="Column3455" dataCellStyle="Normal"/>
    <tableColumn id="3480" xr3:uid="{6E405DEF-4AD2-49D2-8F50-4AF568244E88}" name="Column3456" dataCellStyle="Normal"/>
    <tableColumn id="3481" xr3:uid="{D623D906-5D00-4352-9531-04831F53C0FB}" name="Column3457" dataCellStyle="Normal"/>
    <tableColumn id="3482" xr3:uid="{95129FC2-863D-4F18-BFCB-A89C70A51DA9}" name="Column3458" dataCellStyle="Normal"/>
    <tableColumn id="3483" xr3:uid="{F3C602F9-2968-446F-BEC5-4B006AF5C929}" name="Column3459" dataCellStyle="Normal"/>
    <tableColumn id="3484" xr3:uid="{748D76AC-E8CD-410B-B317-522B64D032D6}" name="Column3460" dataCellStyle="Normal"/>
    <tableColumn id="3485" xr3:uid="{FE0AF101-82B9-42B9-B798-52D2F3F6F3E8}" name="Column3461" dataCellStyle="Normal"/>
    <tableColumn id="3486" xr3:uid="{75BBE46C-9FE9-41FC-B0F4-ABA7A29257F5}" name="Column3462" dataCellStyle="Normal"/>
    <tableColumn id="3487" xr3:uid="{312BB4A6-B5C4-4904-91BA-3C9210FA88B6}" name="Column3463" dataCellStyle="Normal"/>
    <tableColumn id="3488" xr3:uid="{3216DAB0-B2E9-4381-B2F8-A179A008D90A}" name="Column3464" dataCellStyle="Normal"/>
    <tableColumn id="3489" xr3:uid="{3F583904-9F4E-420D-8619-61292E317E55}" name="Column3465" dataCellStyle="Normal"/>
    <tableColumn id="3490" xr3:uid="{6A62AF1D-E696-4DC8-BE6F-7B3148C591BE}" name="Column3466" dataCellStyle="Normal"/>
    <tableColumn id="3491" xr3:uid="{72C24FE5-97AE-4BCB-BA93-17A716D35F7D}" name="Column3467" dataCellStyle="Normal"/>
    <tableColumn id="3492" xr3:uid="{B720216F-BC1E-4431-9207-9C8AC127DC8D}" name="Column3468" dataCellStyle="Normal"/>
    <tableColumn id="3493" xr3:uid="{3E3810EB-5574-40E3-9644-4AA075EB5393}" name="Column3469" dataCellStyle="Normal"/>
    <tableColumn id="3494" xr3:uid="{7B5DCC91-370D-46AE-BFF4-641460BA9A27}" name="Column3470" dataCellStyle="Normal"/>
    <tableColumn id="3495" xr3:uid="{1DBDE243-F2F0-41EE-B923-F8C74CD58C08}" name="Column3471" dataCellStyle="Normal"/>
    <tableColumn id="3496" xr3:uid="{E66B2646-ACA6-4693-84DD-67BDE1F46F9D}" name="Column3472" dataCellStyle="Normal"/>
    <tableColumn id="3497" xr3:uid="{456A4D7F-DA34-4361-8355-9339DCFA7217}" name="Column3473" dataCellStyle="Normal"/>
    <tableColumn id="3498" xr3:uid="{2BD32B71-8FA4-409D-B227-FF0E33AB209F}" name="Column3474" dataCellStyle="Normal"/>
    <tableColumn id="3499" xr3:uid="{9B760487-C67B-4A15-B4BD-B43F1C0D5E82}" name="Column3475" dataCellStyle="Normal"/>
    <tableColumn id="3500" xr3:uid="{33A445D8-E248-4772-A001-FDB0AF0870F1}" name="Column3476" dataCellStyle="Normal"/>
    <tableColumn id="3501" xr3:uid="{444C9E2A-6AE9-4D6A-B006-1517E6310560}" name="Column3477" dataCellStyle="Normal"/>
    <tableColumn id="3502" xr3:uid="{3EF87037-6842-43C9-BA47-2513BD93ED5D}" name="Column3478" dataCellStyle="Normal"/>
    <tableColumn id="3503" xr3:uid="{EE7FB03A-FAF4-48E1-9527-6D8CD32AD0FD}" name="Column3479" dataCellStyle="Normal"/>
    <tableColumn id="3504" xr3:uid="{5A9C882E-AAC8-4B81-B7A6-68934750E0B9}" name="Column3480" dataCellStyle="Normal"/>
    <tableColumn id="3505" xr3:uid="{414939AC-12D8-42B4-8EDE-249DCD9F8657}" name="Column3481" dataCellStyle="Normal"/>
    <tableColumn id="3506" xr3:uid="{5BEEBF10-02D4-4153-8813-4A2E4567943B}" name="Column3482" dataCellStyle="Normal"/>
    <tableColumn id="3507" xr3:uid="{E162AD62-13CF-4C8B-9CD7-5772D1633D3D}" name="Column3483" dataCellStyle="Normal"/>
    <tableColumn id="3508" xr3:uid="{5E3AAEDC-A352-47CE-9DDC-57F5CC79560E}" name="Column3484" dataCellStyle="Normal"/>
    <tableColumn id="3509" xr3:uid="{93E66394-B757-49CE-A06E-343B9C6FC7C7}" name="Column3485" dataCellStyle="Normal"/>
    <tableColumn id="3510" xr3:uid="{1D65EF2C-9D1A-456B-92E7-DBAF29C18DD4}" name="Column3486" dataCellStyle="Normal"/>
    <tableColumn id="3511" xr3:uid="{63D5E0F9-FF6C-487A-A41A-A6DC7657FB54}" name="Column3487" dataCellStyle="Normal"/>
    <tableColumn id="3512" xr3:uid="{D1AF9665-2A7C-4C68-95C7-2A21FE6A221C}" name="Column3488" dataCellStyle="Normal"/>
    <tableColumn id="3513" xr3:uid="{B6DF2C4E-10C8-4390-8643-79EFC8437519}" name="Column3489" dataCellStyle="Normal"/>
    <tableColumn id="3514" xr3:uid="{90C8CAA7-236B-4F3C-BD5F-4A12AC08A344}" name="Column3490" dataCellStyle="Normal"/>
    <tableColumn id="3515" xr3:uid="{C01F7FD0-E41C-4293-81DE-BA0E439AFC4F}" name="Column3491" dataCellStyle="Normal"/>
    <tableColumn id="3516" xr3:uid="{9BB02674-8F4F-4103-8669-9C8BC7322BDB}" name="Column3492" dataCellStyle="Normal"/>
    <tableColumn id="3517" xr3:uid="{E4C16BAD-3BC9-4AD6-90E1-04C5F0902688}" name="Column3493" dataCellStyle="Normal"/>
    <tableColumn id="3518" xr3:uid="{8ADDB28F-5236-43BE-BE64-B8794A9FE23C}" name="Column3494" dataCellStyle="Normal"/>
    <tableColumn id="3519" xr3:uid="{08EDC337-1F67-4E0A-B27F-C2641695A8B9}" name="Column3495" dataCellStyle="Normal"/>
    <tableColumn id="3520" xr3:uid="{AED6030B-85AD-434A-9F77-621773EB2DCE}" name="Column3496" dataCellStyle="Normal"/>
    <tableColumn id="3521" xr3:uid="{9CFB3F9D-1CAF-4514-A601-6993C49C613F}" name="Column3497" dataCellStyle="Normal"/>
    <tableColumn id="3522" xr3:uid="{F5EE65F3-9D01-44F0-89B6-1A004DB6CD19}" name="Column3498" dataCellStyle="Normal"/>
    <tableColumn id="3523" xr3:uid="{C8BABB38-B6D8-45E2-B54A-058BED34BE3A}" name="Column3499" dataCellStyle="Normal"/>
    <tableColumn id="3524" xr3:uid="{DD5E616E-E0D0-4FB6-90F9-A42BF8B374AF}" name="Column3500" dataCellStyle="Normal"/>
    <tableColumn id="3525" xr3:uid="{AD1ECCBA-9A8C-4A9D-838A-3AFE273AC3E4}" name="Column3501" dataCellStyle="Normal"/>
    <tableColumn id="3526" xr3:uid="{A3EA1083-5F9F-416F-957F-00478B388069}" name="Column3502" dataCellStyle="Normal"/>
    <tableColumn id="3527" xr3:uid="{035BB4D8-7FD0-434F-A340-90D967344D8D}" name="Column3503" dataCellStyle="Normal"/>
    <tableColumn id="3528" xr3:uid="{2F90B9ED-AFE4-4794-A4A3-926184B28CC2}" name="Column3504" dataCellStyle="Normal"/>
    <tableColumn id="3529" xr3:uid="{4B35B270-801B-4BF3-933F-BDAFF39D8C55}" name="Column3505" dataCellStyle="Normal"/>
    <tableColumn id="3530" xr3:uid="{1953A296-F886-4079-9D59-60F22B4E95FC}" name="Column3506" dataCellStyle="Normal"/>
    <tableColumn id="3531" xr3:uid="{4460E1C7-C2A8-40C1-ADCB-0805F15F5935}" name="Column3507" dataCellStyle="Normal"/>
    <tableColumn id="3532" xr3:uid="{EF87F058-F8A3-49C7-8F8E-CBEE35CFF645}" name="Column3508" dataCellStyle="Normal"/>
    <tableColumn id="3533" xr3:uid="{2AEC89A9-CBC8-4B03-AB1A-50695ACA83B5}" name="Column3509" dataCellStyle="Normal"/>
    <tableColumn id="3534" xr3:uid="{673FEA21-6030-4FC4-9F12-8676A3A7632B}" name="Column3510" dataCellStyle="Normal"/>
    <tableColumn id="3535" xr3:uid="{F26F41D9-55BC-4445-BF28-B398D5D9F876}" name="Column3511" dataCellStyle="Normal"/>
    <tableColumn id="3536" xr3:uid="{280F6439-9028-47E4-9A0E-A00861F1E884}" name="Column3512" dataCellStyle="Normal"/>
    <tableColumn id="3537" xr3:uid="{A6A1710B-589C-4B39-B215-F584586BA58D}" name="Column3513" dataCellStyle="Normal"/>
    <tableColumn id="3538" xr3:uid="{C176831D-258A-4D1E-858B-A5F1DF813292}" name="Column3514" dataCellStyle="Normal"/>
    <tableColumn id="3539" xr3:uid="{8FDB2D0F-D19E-40A0-BD3F-A95B25397613}" name="Column3515" dataCellStyle="Normal"/>
    <tableColumn id="3540" xr3:uid="{D4B357E6-6DF0-44F3-99E2-69B8D142180C}" name="Column3516" dataCellStyle="Normal"/>
    <tableColumn id="3541" xr3:uid="{11E8BDC6-412F-4510-99AC-BB815BA8BF77}" name="Column3517" dataCellStyle="Normal"/>
    <tableColumn id="3542" xr3:uid="{466D9BE9-FAE7-4A61-A0F3-1794B5377534}" name="Column3518" dataCellStyle="Normal"/>
    <tableColumn id="3543" xr3:uid="{70C8DAD3-6795-47E5-91BD-9C168DF7B94B}" name="Column3519" dataCellStyle="Normal"/>
    <tableColumn id="3544" xr3:uid="{802D4633-AA4F-4B26-A858-F2A7F3DC11A2}" name="Column3520" dataCellStyle="Normal"/>
    <tableColumn id="3545" xr3:uid="{8BCC7EE6-CF59-4AB9-A9B3-F6EA4A95B97B}" name="Column3521" dataCellStyle="Normal"/>
    <tableColumn id="3546" xr3:uid="{070CBDFF-B1E6-4A95-85C7-EA33C1F2B11C}" name="Column3522" dataCellStyle="Normal"/>
    <tableColumn id="3547" xr3:uid="{18943247-C8FD-4A5F-89BF-BA1984DADCAB}" name="Column3523" dataCellStyle="Normal"/>
    <tableColumn id="3548" xr3:uid="{12739640-321E-43E4-A801-8CDB678C590C}" name="Column3524" dataCellStyle="Normal"/>
    <tableColumn id="3549" xr3:uid="{C7F3630A-72CB-4E2B-8DD5-C97D43E8D199}" name="Column3525" dataCellStyle="Normal"/>
    <tableColumn id="3550" xr3:uid="{7B7417E4-C624-4F3E-AEEF-5A74F51BA94E}" name="Column3526" dataCellStyle="Normal"/>
    <tableColumn id="3551" xr3:uid="{17E496CE-1BCC-4A62-89A7-782BD2023029}" name="Column3527" dataCellStyle="Normal"/>
    <tableColumn id="3552" xr3:uid="{F6EA0514-BE2D-44C2-ABE7-A379750EF589}" name="Column3528" dataCellStyle="Normal"/>
    <tableColumn id="3553" xr3:uid="{0ACFCC4A-5C0A-4D14-849B-6168E9FBEB47}" name="Column3529" dataCellStyle="Normal"/>
    <tableColumn id="3554" xr3:uid="{C1968971-1BEF-432D-96F8-80E6764FE86F}" name="Column3530" dataCellStyle="Normal"/>
    <tableColumn id="3555" xr3:uid="{7CB59CFE-0E02-46CF-A2D9-947F92C4875F}" name="Column3531" dataCellStyle="Normal"/>
    <tableColumn id="3556" xr3:uid="{BAE3FE16-E1B9-42CB-850B-93EF34ED1E11}" name="Column3532" dataCellStyle="Normal"/>
    <tableColumn id="3557" xr3:uid="{D10AE455-81F8-4308-A8BB-A15B0C083124}" name="Column3533" dataCellStyle="Normal"/>
    <tableColumn id="3558" xr3:uid="{B70452F0-6728-4F09-8D1F-407AC475F9F4}" name="Column3534" dataCellStyle="Normal"/>
    <tableColumn id="3559" xr3:uid="{620BFC9B-6836-46E7-B320-1112C5C8FBAF}" name="Column3535" dataCellStyle="Normal"/>
    <tableColumn id="3560" xr3:uid="{D538F79E-028A-440E-A0C0-CBA45070009F}" name="Column3536" dataCellStyle="Normal"/>
    <tableColumn id="3561" xr3:uid="{214486B9-564B-41A2-A352-EE288014835A}" name="Column3537" dataCellStyle="Normal"/>
    <tableColumn id="3562" xr3:uid="{2C8EFD85-73AD-43EB-BF2D-4BB4B802BE28}" name="Column3538" dataCellStyle="Normal"/>
    <tableColumn id="3563" xr3:uid="{3E8F0A4B-EEAC-49B7-B1DB-4DFDFE63DBF9}" name="Column3539" dataCellStyle="Normal"/>
    <tableColumn id="3564" xr3:uid="{47CCB572-E591-464D-8219-1E49B4FC38BF}" name="Column3540" dataCellStyle="Normal"/>
    <tableColumn id="3565" xr3:uid="{1DCB44C0-51DE-451E-9BE4-DF5D70FE7DC9}" name="Column3541" dataCellStyle="Normal"/>
    <tableColumn id="3566" xr3:uid="{8297BFCE-69A6-42BF-8B14-5AA041B11B83}" name="Column3542" dataCellStyle="Normal"/>
    <tableColumn id="3567" xr3:uid="{7D659670-45E3-44D4-92F2-BAB1BFDECF9B}" name="Column3543" dataCellStyle="Normal"/>
    <tableColumn id="3568" xr3:uid="{DAD74EDF-F679-42A9-83CE-62EE6A20BED9}" name="Column3544" dataCellStyle="Normal"/>
    <tableColumn id="3569" xr3:uid="{26400DE8-8B98-478D-918B-A588A66193E3}" name="Column3545" dataCellStyle="Normal"/>
    <tableColumn id="3570" xr3:uid="{3561C995-C8F3-423B-B5FA-217642C1DCD0}" name="Column3546" dataCellStyle="Normal"/>
    <tableColumn id="3571" xr3:uid="{D22DCB37-0B20-43F9-AD73-FFB4C929CD79}" name="Column3547" dataCellStyle="Normal"/>
    <tableColumn id="3572" xr3:uid="{CA3A164E-30D5-45AD-827A-CC221A16334A}" name="Column3548" dataCellStyle="Normal"/>
    <tableColumn id="3573" xr3:uid="{F5125520-BDD2-4FFD-96A9-79E6F92122A7}" name="Column3549" dataCellStyle="Normal"/>
    <tableColumn id="3574" xr3:uid="{149D8E49-A1EA-40B8-82EF-FC6D2B773209}" name="Column3550" dataCellStyle="Normal"/>
    <tableColumn id="3575" xr3:uid="{DADD55AB-C31E-4BF8-A040-7F2646C3E9C5}" name="Column3551" dataCellStyle="Normal"/>
    <tableColumn id="3576" xr3:uid="{BAB0B12F-67E7-48C6-A16F-3EC36B1A6345}" name="Column3552" dataCellStyle="Normal"/>
    <tableColumn id="3577" xr3:uid="{866C2E84-022B-4167-BFBE-578D089BFFCD}" name="Column3553" dataCellStyle="Normal"/>
    <tableColumn id="3578" xr3:uid="{F5103FC6-26DE-437A-9034-C90B879D8368}" name="Column3554" dataCellStyle="Normal"/>
    <tableColumn id="3579" xr3:uid="{95E94957-56B8-47A5-AABE-F14D8CCAD11E}" name="Column3555" dataCellStyle="Normal"/>
    <tableColumn id="3580" xr3:uid="{592E7650-586A-4EB7-9D9A-1DD426F962D0}" name="Column3556" dataCellStyle="Normal"/>
    <tableColumn id="3581" xr3:uid="{AB951A82-C515-4CAE-9F71-3D9050C0F226}" name="Column3557" dataCellStyle="Normal"/>
    <tableColumn id="3582" xr3:uid="{DFC1DE85-B307-43DD-B554-F3A9B4D8B068}" name="Column3558" dataCellStyle="Normal"/>
    <tableColumn id="3583" xr3:uid="{DD3ECD72-E20F-4987-98FD-D28F36272F75}" name="Column3559" dataCellStyle="Normal"/>
    <tableColumn id="3584" xr3:uid="{FCAB52E4-DAB0-4905-BDC3-010D5C1C947B}" name="Column3560" dataCellStyle="Normal"/>
    <tableColumn id="3585" xr3:uid="{14333917-3346-48C0-BA1F-0B1820E0625B}" name="Column3561" dataCellStyle="Normal"/>
    <tableColumn id="3586" xr3:uid="{8C3409D9-2503-4E9A-B04C-D9B11307D35B}" name="Column3562" dataCellStyle="Normal"/>
    <tableColumn id="3587" xr3:uid="{51A88F1F-C935-49F1-8AAB-A2F814921242}" name="Column3563" dataCellStyle="Normal"/>
    <tableColumn id="3588" xr3:uid="{6B09A739-3910-44BD-9DE9-CDA90C79041F}" name="Column3564" dataCellStyle="Normal"/>
    <tableColumn id="3589" xr3:uid="{C9F3E17E-2B94-48C5-BCE7-84C32C53356E}" name="Column3565" dataCellStyle="Normal"/>
    <tableColumn id="3590" xr3:uid="{EDF1BF38-D204-4EC7-8DEE-DF57BB5CCF3D}" name="Column3566" dataCellStyle="Normal"/>
    <tableColumn id="3591" xr3:uid="{47B839D3-8BC5-4392-BA10-33291612CD8A}" name="Column3567" dataCellStyle="Normal"/>
    <tableColumn id="3592" xr3:uid="{7B4EDB88-3CA5-49E4-82BD-5A009496F17D}" name="Column3568" dataCellStyle="Normal"/>
    <tableColumn id="3593" xr3:uid="{4EE6FE5C-54FD-41F0-B029-D08310B85BE6}" name="Column3569" dataCellStyle="Normal"/>
    <tableColumn id="3594" xr3:uid="{E267C72C-F5A6-4034-9DA2-67301E6BD723}" name="Column3570" dataCellStyle="Normal"/>
    <tableColumn id="3595" xr3:uid="{AE6603BD-54DC-424B-B7AD-1A3AB4A61AB6}" name="Column3571" dataCellStyle="Normal"/>
    <tableColumn id="3596" xr3:uid="{7B04E6A3-277A-4AFB-9158-0AEB1D060110}" name="Column3572" dataCellStyle="Normal"/>
    <tableColumn id="3597" xr3:uid="{58399590-3883-4F6E-AC8A-1D32A179A5AC}" name="Column3573" dataCellStyle="Normal"/>
    <tableColumn id="3598" xr3:uid="{A419CC58-6C44-410C-BEA5-03384DD41EF5}" name="Column3574" dataCellStyle="Normal"/>
    <tableColumn id="3599" xr3:uid="{FEE79649-4210-45F2-B073-C9C97EF6533E}" name="Column3575" dataCellStyle="Normal"/>
    <tableColumn id="3600" xr3:uid="{C249BE11-9E61-43C7-A6FC-5C6E12D62C1F}" name="Column3576" dataCellStyle="Normal"/>
    <tableColumn id="3601" xr3:uid="{786FED43-3922-4A76-A013-762566AF30EE}" name="Column3577" dataCellStyle="Normal"/>
    <tableColumn id="3602" xr3:uid="{0F9DCC80-481D-40B6-B858-751619ED755F}" name="Column3578" dataCellStyle="Normal"/>
    <tableColumn id="3603" xr3:uid="{63477DBB-0EBC-4896-97BF-05758C753937}" name="Column3579" dataCellStyle="Normal"/>
    <tableColumn id="3604" xr3:uid="{FDB91EE8-F28D-49D4-B497-6C0287BF6A66}" name="Column3580" dataCellStyle="Normal"/>
    <tableColumn id="3605" xr3:uid="{49968A86-1992-4DC2-8F7B-2ED9668E254C}" name="Column3581" dataCellStyle="Normal"/>
    <tableColumn id="3606" xr3:uid="{CC1112C0-C53F-47AF-99C2-9E6DBAB2FC4B}" name="Column3582" dataCellStyle="Normal"/>
    <tableColumn id="3607" xr3:uid="{74C8D793-0B15-4DAB-92DA-DD17D32AA711}" name="Column3583" dataCellStyle="Normal"/>
    <tableColumn id="3608" xr3:uid="{8F8B61DB-A334-4DFA-806A-C81B9E51FD93}" name="Column3584" dataCellStyle="Normal"/>
    <tableColumn id="3609" xr3:uid="{8B2C68E4-71BB-458B-A441-749B5225F72A}" name="Column3585" dataCellStyle="Normal"/>
    <tableColumn id="3610" xr3:uid="{841D1489-0B29-4308-BB65-7CCC42B0704F}" name="Column3586" dataCellStyle="Normal"/>
    <tableColumn id="3611" xr3:uid="{E52897C3-5B2B-4A3C-90BC-E88617464C3C}" name="Column3587" dataCellStyle="Normal"/>
    <tableColumn id="3612" xr3:uid="{49F7A5DA-202F-4A9E-9CE2-8FE3606FE67F}" name="Column3588" dataCellStyle="Normal"/>
    <tableColumn id="3613" xr3:uid="{0ADFDAFC-A0F0-4560-AB1C-59E51244F1E6}" name="Column3589" dataCellStyle="Normal"/>
    <tableColumn id="3614" xr3:uid="{FED6C1AB-1B90-4095-B270-487F473A5D3F}" name="Column3590" dataCellStyle="Normal"/>
    <tableColumn id="3615" xr3:uid="{519E1907-5CA1-48B1-9ED3-01A9675090B5}" name="Column3591" dataCellStyle="Normal"/>
    <tableColumn id="3616" xr3:uid="{58A7B573-0512-45C5-BE9C-574F93CB92E0}" name="Column3592" dataCellStyle="Normal"/>
    <tableColumn id="3617" xr3:uid="{686596E0-D11D-4515-8000-B0C2D59DF525}" name="Column3593" dataCellStyle="Normal"/>
    <tableColumn id="3618" xr3:uid="{4F84633C-5005-4D60-BCDC-D4C141A1CBF2}" name="Column3594" dataCellStyle="Normal"/>
    <tableColumn id="3619" xr3:uid="{D4086A4D-A0F8-4786-9A8C-C86CBB6F11CE}" name="Column3595" dataCellStyle="Normal"/>
    <tableColumn id="3620" xr3:uid="{9F0A8DC4-DABB-44AF-8D93-5D7CD81C90BA}" name="Column3596" dataCellStyle="Normal"/>
    <tableColumn id="3621" xr3:uid="{FA6E55B4-AF00-486D-911E-C53F8F24B676}" name="Column3597" dataCellStyle="Normal"/>
    <tableColumn id="3622" xr3:uid="{1999F120-BFA4-43DB-A068-314C9D0C4891}" name="Column3598" dataCellStyle="Normal"/>
    <tableColumn id="3623" xr3:uid="{22F2E075-FD54-4CED-8A37-85E230F5EECB}" name="Column3599" dataCellStyle="Normal"/>
    <tableColumn id="3624" xr3:uid="{79D05A16-A6BA-47E7-90EA-0AB063677EBA}" name="Column3600" dataCellStyle="Normal"/>
    <tableColumn id="3625" xr3:uid="{638758CA-22FE-4EB2-90E2-389B159919DB}" name="Column3601" dataCellStyle="Normal"/>
    <tableColumn id="3626" xr3:uid="{177FBECB-3E7E-4EAB-B6E2-408B8FFECF09}" name="Column3602" dataCellStyle="Normal"/>
    <tableColumn id="3627" xr3:uid="{4C0FAD22-4A54-4347-8F95-4A34758C6A95}" name="Column3603" dataCellStyle="Normal"/>
    <tableColumn id="3628" xr3:uid="{9D172D2B-BCA2-474C-A9B1-DA6BDFA38871}" name="Column3604" dataCellStyle="Normal"/>
    <tableColumn id="3629" xr3:uid="{5FFFEE94-C080-45B5-B884-0A42DD454A2E}" name="Column3605" dataCellStyle="Normal"/>
    <tableColumn id="3630" xr3:uid="{38799713-04C3-44FA-B38F-C40A07135562}" name="Column3606" dataCellStyle="Normal"/>
    <tableColumn id="3631" xr3:uid="{6C8563DE-B1F7-4E4C-AAFE-457F98BFABE7}" name="Column3607" dataCellStyle="Normal"/>
    <tableColumn id="3632" xr3:uid="{E8ED4552-CA69-48DE-85B8-D68F6E9C03BA}" name="Column3608" dataCellStyle="Normal"/>
    <tableColumn id="3633" xr3:uid="{54DAD8B8-F0C5-4BD1-8BDE-F099F8378040}" name="Column3609" dataCellStyle="Normal"/>
    <tableColumn id="3634" xr3:uid="{259DD7F5-A90C-48BF-8BA8-502814A41027}" name="Column3610" dataCellStyle="Normal"/>
    <tableColumn id="3635" xr3:uid="{32DFC441-DC4D-41D0-8A8E-9ECFA3DA82D0}" name="Column3611" dataCellStyle="Normal"/>
    <tableColumn id="3636" xr3:uid="{D28673E2-40DF-451B-BE0B-187626614889}" name="Column3612" dataCellStyle="Normal"/>
    <tableColumn id="3637" xr3:uid="{ABA2A9DE-45AA-43E0-8A32-C14C87EEB39F}" name="Column3613" dataCellStyle="Normal"/>
    <tableColumn id="3638" xr3:uid="{EC3DD0C9-4EEE-4586-A560-0F3867722DDE}" name="Column3614" dataCellStyle="Normal"/>
    <tableColumn id="3639" xr3:uid="{41AD1BDA-AD62-4683-989C-39FA25339DC1}" name="Column3615" dataCellStyle="Normal"/>
    <tableColumn id="3640" xr3:uid="{AA0444D1-E6C1-436C-B515-7F5AA3570C9E}" name="Column3616" dataCellStyle="Normal"/>
    <tableColumn id="3641" xr3:uid="{730615AB-6910-4933-A610-A675ADA78BFF}" name="Column3617" dataCellStyle="Normal"/>
    <tableColumn id="3642" xr3:uid="{1D1A1ADF-9CC5-4620-8D1B-916D566BBAA5}" name="Column3618" dataCellStyle="Normal"/>
    <tableColumn id="3643" xr3:uid="{12B5890B-BEDA-4DEA-8362-FC2805DC9DC0}" name="Column3619" dataCellStyle="Normal"/>
    <tableColumn id="3644" xr3:uid="{B57193A9-01B4-47B1-9383-7C0728FF72BE}" name="Column3620" dataCellStyle="Normal"/>
    <tableColumn id="3645" xr3:uid="{15868080-63E7-449B-A9B3-4FAAC05EB444}" name="Column3621" dataCellStyle="Normal"/>
    <tableColumn id="3646" xr3:uid="{AB579965-D862-432B-9AB4-EFA949F6563C}" name="Column3622" dataCellStyle="Normal"/>
    <tableColumn id="3647" xr3:uid="{CF49AF5E-3BA9-42DB-AE79-A711EBC09BB7}" name="Column3623" dataCellStyle="Normal"/>
    <tableColumn id="3648" xr3:uid="{6CF52B7C-148C-442F-90A6-BDA57296E973}" name="Column3624" dataCellStyle="Normal"/>
    <tableColumn id="3649" xr3:uid="{C4EBA327-DCF2-423D-BA7F-C0CCCD1E6A96}" name="Column3625" dataCellStyle="Normal"/>
    <tableColumn id="3650" xr3:uid="{079E79EA-5F80-4A38-BDD7-DC16AC6243A1}" name="Column3626" dataCellStyle="Normal"/>
    <tableColumn id="3651" xr3:uid="{CCD320F8-3A92-457A-AC91-9E0DFA82FC9C}" name="Column3627" dataCellStyle="Normal"/>
    <tableColumn id="3652" xr3:uid="{74319F57-1B7F-4359-8CBB-81314C290C5E}" name="Column3628" dataCellStyle="Normal"/>
    <tableColumn id="3653" xr3:uid="{89C9E6EB-ADD0-4C67-B6CF-AC7D782D9076}" name="Column3629" dataCellStyle="Normal"/>
    <tableColumn id="3654" xr3:uid="{08076FFF-E00D-4729-865E-A55995FFA909}" name="Column3630" dataCellStyle="Normal"/>
    <tableColumn id="3655" xr3:uid="{FA7F05FE-CD97-4609-B163-546D0F6619B1}" name="Column3631" dataCellStyle="Normal"/>
    <tableColumn id="3656" xr3:uid="{DD2F3206-1EF7-4EFB-8F70-06F837FC9C4A}" name="Column3632" dataCellStyle="Normal"/>
    <tableColumn id="3657" xr3:uid="{054BB76F-4A42-4A3B-9BC1-21EF8F2C9B68}" name="Column3633" dataCellStyle="Normal"/>
    <tableColumn id="3658" xr3:uid="{69F4A07D-A513-4011-AAE9-3085A0F6B3EE}" name="Column3634" dataCellStyle="Normal"/>
    <tableColumn id="3659" xr3:uid="{66613D32-D1B1-4961-A5D1-77A19311F61C}" name="Column3635" dataCellStyle="Normal"/>
    <tableColumn id="3660" xr3:uid="{BF6711D4-F186-4BB0-9F59-B81C2055D95E}" name="Column3636" dataCellStyle="Normal"/>
    <tableColumn id="3661" xr3:uid="{A697B2BC-C1C7-4628-820D-7F1B7E28CB4A}" name="Column3637" dataCellStyle="Normal"/>
    <tableColumn id="3662" xr3:uid="{2E4822D7-5FAC-4F49-A5A6-7DC56963A6E0}" name="Column3638" dataCellStyle="Normal"/>
    <tableColumn id="3663" xr3:uid="{36BB7836-169A-4170-951E-5F7B12447666}" name="Column3639" dataCellStyle="Normal"/>
    <tableColumn id="3664" xr3:uid="{265F55E5-227B-4B2B-86ED-2648F2548C33}" name="Column3640" dataCellStyle="Normal"/>
    <tableColumn id="3665" xr3:uid="{64F359CE-BC09-486D-8E23-F6366672DCE0}" name="Column3641" dataCellStyle="Normal"/>
    <tableColumn id="3666" xr3:uid="{B85D78DB-5AF3-4403-95F2-3D6B42734985}" name="Column3642" dataCellStyle="Normal"/>
    <tableColumn id="3667" xr3:uid="{CB7CDBAC-2313-47D5-AA54-E823B57C6560}" name="Column3643" dataCellStyle="Normal"/>
    <tableColumn id="3668" xr3:uid="{0A96FCAF-BC27-470D-906F-C37D8D7A0318}" name="Column3644" dataCellStyle="Normal"/>
    <tableColumn id="3669" xr3:uid="{239AB157-F817-4901-8A10-7F9FF815C720}" name="Column3645" dataCellStyle="Normal"/>
    <tableColumn id="3670" xr3:uid="{837DB788-B869-48BA-9688-148189AF3986}" name="Column3646" dataCellStyle="Normal"/>
    <tableColumn id="3671" xr3:uid="{992D4FE4-6126-471F-B70E-C2F2BAB20A70}" name="Column3647" dataCellStyle="Normal"/>
    <tableColumn id="3672" xr3:uid="{403F5A7A-08B3-41AC-9BC5-ABF3E1DD4A27}" name="Column3648" dataCellStyle="Normal"/>
    <tableColumn id="3673" xr3:uid="{5DB5C13A-BCC2-485B-906A-58B102FA760D}" name="Column3649" dataCellStyle="Normal"/>
    <tableColumn id="3674" xr3:uid="{376BF442-DC21-4735-BB44-C49315A8B899}" name="Column3650" dataCellStyle="Normal"/>
    <tableColumn id="3675" xr3:uid="{FD919083-9225-4C38-AE66-93D51F47DBD3}" name="Column3651" dataCellStyle="Normal"/>
    <tableColumn id="3676" xr3:uid="{74CFBE5A-AF1C-4370-92DC-85E65C3E05C7}" name="Column3652" dataCellStyle="Normal"/>
    <tableColumn id="3677" xr3:uid="{C263FBA6-33D1-416A-9327-23132394F5EF}" name="Column3653" dataCellStyle="Normal"/>
    <tableColumn id="3678" xr3:uid="{8A507EDE-032B-44BF-AB26-83D36604D284}" name="Column3654" dataCellStyle="Normal"/>
    <tableColumn id="3679" xr3:uid="{2AA065ED-4EFE-48FC-B238-915A24A0DCC9}" name="Column3655" dataCellStyle="Normal"/>
    <tableColumn id="3680" xr3:uid="{1B55F292-BD99-4AE5-93A7-099803DCE7EA}" name="Column3656" dataCellStyle="Normal"/>
    <tableColumn id="3681" xr3:uid="{E7D13228-A588-4D34-AB51-AC9AD78EEAC3}" name="Column3657" dataCellStyle="Normal"/>
    <tableColumn id="3682" xr3:uid="{31EB24D4-36B5-486B-980E-65E4756CAC24}" name="Column3658" dataCellStyle="Normal"/>
    <tableColumn id="3683" xr3:uid="{ABA3A509-A937-4B92-A9A8-C874E0D1DA8E}" name="Column3659" dataCellStyle="Normal"/>
    <tableColumn id="3684" xr3:uid="{A5348BDA-CB8D-4FFA-872C-74FCF1B64E12}" name="Column3660" dataCellStyle="Normal"/>
    <tableColumn id="3685" xr3:uid="{09CD7954-00F7-45D9-9814-6B1E50A93599}" name="Column3661" dataCellStyle="Normal"/>
    <tableColumn id="3686" xr3:uid="{2441E9CA-DA89-4A22-A148-962825FBDFAA}" name="Column3662" dataCellStyle="Normal"/>
    <tableColumn id="3687" xr3:uid="{B4558F61-6EAA-4627-B9C6-2A1D97EE984A}" name="Column3663" dataCellStyle="Normal"/>
    <tableColumn id="3688" xr3:uid="{E75BDC1D-E790-47D9-AC2F-05FDAD9CABD8}" name="Column3664" dataCellStyle="Normal"/>
    <tableColumn id="3689" xr3:uid="{01B8D4AE-1704-4C15-B984-ED9DE794160D}" name="Column3665" dataCellStyle="Normal"/>
    <tableColumn id="3690" xr3:uid="{7FFD20EE-8E40-4CFC-B586-04D4BC3BC460}" name="Column3666" dataCellStyle="Normal"/>
    <tableColumn id="3691" xr3:uid="{D4CFE361-8AFF-4EFF-B36A-FFD18BFF788D}" name="Column3667" dataCellStyle="Normal"/>
    <tableColumn id="3692" xr3:uid="{39B0B480-D33D-4B15-9175-A4A748706920}" name="Column3668" dataCellStyle="Normal"/>
    <tableColumn id="3693" xr3:uid="{17606554-D6D4-44E0-B66F-C6C93C2244B4}" name="Column3669" dataCellStyle="Normal"/>
    <tableColumn id="3694" xr3:uid="{8233AE5A-A295-44FF-8707-0AE19EE1AAFF}" name="Column3670" dataCellStyle="Normal"/>
    <tableColumn id="3695" xr3:uid="{45119998-B60E-40D0-A42B-7E70801B0D7A}" name="Column3671" dataCellStyle="Normal"/>
    <tableColumn id="3696" xr3:uid="{F0C8769D-9EED-4203-ABFF-E7767D07A992}" name="Column3672" dataCellStyle="Normal"/>
    <tableColumn id="3697" xr3:uid="{0AE6058C-117D-485E-82CA-E7996C0D535D}" name="Column3673" dataCellStyle="Normal"/>
    <tableColumn id="3698" xr3:uid="{A0B84342-8941-4A36-9DA7-CF7CBB0F7518}" name="Column3674" dataCellStyle="Normal"/>
    <tableColumn id="3699" xr3:uid="{F80F209F-1BD1-445E-98EF-ACB81ADEE50D}" name="Column3675" dataCellStyle="Normal"/>
    <tableColumn id="3700" xr3:uid="{FA82D7C2-ADFC-46B1-8B40-DECB3A4FD59A}" name="Column3676" dataCellStyle="Normal"/>
    <tableColumn id="3701" xr3:uid="{E84428DE-2752-41B9-8FB0-2480B56B0B5D}" name="Column3677" dataCellStyle="Normal"/>
    <tableColumn id="3702" xr3:uid="{650AF7ED-2DD4-4213-9881-1FA47E8BD743}" name="Column3678" dataCellStyle="Normal"/>
    <tableColumn id="3703" xr3:uid="{5CB55899-2D63-43B8-8D97-08A552CF52C7}" name="Column3679" dataCellStyle="Normal"/>
    <tableColumn id="3704" xr3:uid="{654C2E0E-49E8-40F2-A1C3-023D4E0C500B}" name="Column3680" dataCellStyle="Normal"/>
    <tableColumn id="3705" xr3:uid="{3F865775-8DCF-4D45-A95F-4D7B53F28A7A}" name="Column3681" dataCellStyle="Normal"/>
    <tableColumn id="3706" xr3:uid="{078F76EE-D04F-45CD-8E98-19FF1CD8B319}" name="Column3682" dataCellStyle="Normal"/>
    <tableColumn id="3707" xr3:uid="{AE38C392-4D7D-4108-A280-360D7282EA45}" name="Column3683" dataCellStyle="Normal"/>
    <tableColumn id="3708" xr3:uid="{0AED5C42-84CE-4A8F-9645-1A6B49CD38D6}" name="Column3684" dataCellStyle="Normal"/>
    <tableColumn id="3709" xr3:uid="{801F2B3F-2373-4929-9407-A19D47E1C017}" name="Column3685" dataCellStyle="Normal"/>
    <tableColumn id="3710" xr3:uid="{38C46CF6-9689-4486-BFF3-2463C1E5BA1D}" name="Column3686" dataCellStyle="Normal"/>
    <tableColumn id="3711" xr3:uid="{5592E268-2717-41AC-A1EB-D4C4590906AD}" name="Column3687" dataCellStyle="Normal"/>
    <tableColumn id="3712" xr3:uid="{CC2FD383-07A0-4017-B6E9-E89F67183309}" name="Column3688" dataCellStyle="Normal"/>
    <tableColumn id="3713" xr3:uid="{8FD6AC6C-201E-4847-9D2C-50DEBCB264D4}" name="Column3689" dataCellStyle="Normal"/>
    <tableColumn id="3714" xr3:uid="{D6928F7D-51CD-4CF4-8102-AEA9537F7601}" name="Column3690" dataCellStyle="Normal"/>
    <tableColumn id="3715" xr3:uid="{A20B7CEE-B668-4B1E-884C-3799F6D89E62}" name="Column3691" dataCellStyle="Normal"/>
    <tableColumn id="3716" xr3:uid="{EA2EE666-2AB5-4711-8BE6-A1F66CB71C16}" name="Column3692" dataCellStyle="Normal"/>
    <tableColumn id="3717" xr3:uid="{50B9ACB1-B4D3-4B96-8FEF-8B0CE03A7D85}" name="Column3693" dataCellStyle="Normal"/>
    <tableColumn id="3718" xr3:uid="{E7AADC33-84DC-4788-B785-A14870334544}" name="Column3694" dataCellStyle="Normal"/>
    <tableColumn id="3719" xr3:uid="{577BE716-0198-483C-9734-A719B08A5B10}" name="Column3695" dataCellStyle="Normal"/>
    <tableColumn id="3720" xr3:uid="{4B4A7BFB-0E66-4141-A47A-54A3DB8ABF77}" name="Column3696" dataCellStyle="Normal"/>
    <tableColumn id="3721" xr3:uid="{E275EE45-62CB-47BC-A9C5-1F9B1408DE54}" name="Column3697" dataCellStyle="Normal"/>
    <tableColumn id="3722" xr3:uid="{EF70B001-DC3F-44EF-8C43-820A122BC02A}" name="Column3698" dataCellStyle="Normal"/>
    <tableColumn id="3723" xr3:uid="{E3CD85FF-2653-49C0-A352-D3C298F9CF42}" name="Column3699" dataCellStyle="Normal"/>
    <tableColumn id="3724" xr3:uid="{2AA28B2C-74B6-41D6-93D1-DD0E83DD7A71}" name="Column3700" dataCellStyle="Normal"/>
    <tableColumn id="3725" xr3:uid="{45F5D407-BCCA-4869-885B-AFF7C2702533}" name="Column3701" dataCellStyle="Normal"/>
    <tableColumn id="3726" xr3:uid="{E9EC85A7-26A5-4EA3-A533-C5BCCB4BFDA1}" name="Column3702" dataCellStyle="Normal"/>
    <tableColumn id="3727" xr3:uid="{10945037-C161-4461-978F-F893E37EF5EB}" name="Column3703" dataCellStyle="Normal"/>
    <tableColumn id="3728" xr3:uid="{82841F0C-7388-44F5-970F-470DF2B14791}" name="Column3704" dataCellStyle="Normal"/>
    <tableColumn id="3729" xr3:uid="{AD075630-02B0-4D53-95F7-6EF24FD4F5E6}" name="Column3705" dataCellStyle="Normal"/>
    <tableColumn id="3730" xr3:uid="{685064F6-2179-4B09-8368-772CFFBA2601}" name="Column3706" dataCellStyle="Normal"/>
    <tableColumn id="3731" xr3:uid="{B8497703-07CD-471F-A5EE-7571F3FE5CFD}" name="Column3707" dataCellStyle="Normal"/>
    <tableColumn id="3732" xr3:uid="{5989A002-2CD1-434A-9EC5-473154D9A586}" name="Column3708" dataCellStyle="Normal"/>
    <tableColumn id="3733" xr3:uid="{C2AA6B83-268C-4163-B737-2B44EDB60E80}" name="Column3709" dataCellStyle="Normal"/>
    <tableColumn id="3734" xr3:uid="{4B5A4BC0-6651-4E96-9118-E8AC435511EC}" name="Column3710" dataCellStyle="Normal"/>
    <tableColumn id="3735" xr3:uid="{F639F1C0-5240-4AE3-BB5C-1274AFA1381D}" name="Column3711" dataCellStyle="Normal"/>
    <tableColumn id="3736" xr3:uid="{46F1C5C8-2F31-4FED-893B-43D540C64B29}" name="Column3712" dataCellStyle="Normal"/>
    <tableColumn id="3737" xr3:uid="{0184E244-5813-4376-8B11-24F9FB2B62C9}" name="Column3713" dataCellStyle="Normal"/>
    <tableColumn id="3738" xr3:uid="{9B1B1104-6A7F-443F-B287-F5468E00DDB5}" name="Column3714" dataCellStyle="Normal"/>
    <tableColumn id="3739" xr3:uid="{8D881384-874C-4D5B-B2E5-5633A10574AA}" name="Column3715" dataCellStyle="Normal"/>
    <tableColumn id="3740" xr3:uid="{94E38BFB-76BB-4FFB-8B8E-DDD391F704D5}" name="Column3716" dataCellStyle="Normal"/>
    <tableColumn id="3741" xr3:uid="{CBE58F49-08C4-4DED-9725-A33144A87D5A}" name="Column3717" dataCellStyle="Normal"/>
    <tableColumn id="3742" xr3:uid="{D721DAB4-94E7-4051-BF09-1E9956934350}" name="Column3718" dataCellStyle="Normal"/>
    <tableColumn id="3743" xr3:uid="{34A14321-872D-493B-BAF5-5629A8C9748C}" name="Column3719" dataCellStyle="Normal"/>
    <tableColumn id="3744" xr3:uid="{FF516D3D-BFE9-4DF7-A93D-36C4CD16EED3}" name="Column3720" dataCellStyle="Normal"/>
    <tableColumn id="3745" xr3:uid="{F853A7D3-7443-4C5B-B78C-007253E65C8B}" name="Column3721" dataCellStyle="Normal"/>
    <tableColumn id="3746" xr3:uid="{3A08CA0A-93C2-4E3C-9280-26F38753E1E2}" name="Column3722" dataCellStyle="Normal"/>
    <tableColumn id="3747" xr3:uid="{A337AB57-DF05-4B1C-9B3A-04066936A202}" name="Column3723" dataCellStyle="Normal"/>
    <tableColumn id="3748" xr3:uid="{6749868A-6073-47E7-96F3-ACCD52870334}" name="Column3724" dataCellStyle="Normal"/>
    <tableColumn id="3749" xr3:uid="{F180DC24-0666-4B62-A7ED-B0980B681732}" name="Column3725" dataCellStyle="Normal"/>
    <tableColumn id="3750" xr3:uid="{C26C9613-CA71-4054-9578-2B4E8CAC80EB}" name="Column3726" dataCellStyle="Normal"/>
    <tableColumn id="3751" xr3:uid="{5B0B9AF6-768A-4981-A61C-CA0FC773B89F}" name="Column3727" dataCellStyle="Normal"/>
    <tableColumn id="3752" xr3:uid="{F37A018F-8C6E-4FBD-BD18-B7E65E066941}" name="Column3728" dataCellStyle="Normal"/>
    <tableColumn id="3753" xr3:uid="{88EB5F50-CAB3-4407-A04D-314AFAC579E5}" name="Column3729" dataCellStyle="Normal"/>
    <tableColumn id="3754" xr3:uid="{183D329D-9750-4C22-B80C-96EAE346CB0D}" name="Column3730" dataCellStyle="Normal"/>
    <tableColumn id="3755" xr3:uid="{72883263-89BF-462B-AFD2-CBA5D492A7C4}" name="Column3731" dataCellStyle="Normal"/>
    <tableColumn id="3756" xr3:uid="{8BA8C6A9-11FD-4057-92D8-F3726AA7D81C}" name="Column3732" dataCellStyle="Normal"/>
    <tableColumn id="3757" xr3:uid="{E9DED21D-2C48-4DE0-9BD8-6E4E82D6E290}" name="Column3733" dataCellStyle="Normal"/>
    <tableColumn id="3758" xr3:uid="{68FE0D32-CE39-4AB5-A663-981E47959A4D}" name="Column3734" dataCellStyle="Normal"/>
    <tableColumn id="3759" xr3:uid="{099A304D-8259-4FE2-AEF5-200B4F0AEF53}" name="Column3735" dataCellStyle="Normal"/>
    <tableColumn id="3760" xr3:uid="{8697D83A-D149-462B-B3D7-E67A982985CE}" name="Column3736" dataCellStyle="Normal"/>
    <tableColumn id="3761" xr3:uid="{3E7C06DE-7C9D-4018-A4CE-E69CCEDE3362}" name="Column3737" dataCellStyle="Normal"/>
    <tableColumn id="3762" xr3:uid="{BEA2A7DF-299F-4DF9-B5A7-2B150A56EF8B}" name="Column3738" dataCellStyle="Normal"/>
    <tableColumn id="3763" xr3:uid="{27CDA03E-7EB8-409C-B254-E94BB8A5E189}" name="Column3739" dataCellStyle="Normal"/>
    <tableColumn id="3764" xr3:uid="{80520E2B-2BC5-4808-9522-00CEC5CE3D19}" name="Column3740" dataCellStyle="Normal"/>
    <tableColumn id="3765" xr3:uid="{877233F9-520E-402D-A57C-4C22ED2C5945}" name="Column3741" dataCellStyle="Normal"/>
    <tableColumn id="3766" xr3:uid="{A9BE6F1C-F850-43FC-8EAC-B2B91F0E391A}" name="Column3742" dataCellStyle="Normal"/>
    <tableColumn id="3767" xr3:uid="{9F086E08-C5A0-4D76-AAFD-4925E6854143}" name="Column3743" dataCellStyle="Normal"/>
    <tableColumn id="3768" xr3:uid="{6A7B21A7-913C-4B8B-B46B-8299DD8CF490}" name="Column3744" dataCellStyle="Normal"/>
    <tableColumn id="3769" xr3:uid="{BF0CA3F4-DF69-4154-B70D-3F90AC9766C8}" name="Column3745" dataCellStyle="Normal"/>
    <tableColumn id="3770" xr3:uid="{5B44C2F1-46AF-48AD-84BD-BC37482DF9A2}" name="Column3746" dataCellStyle="Normal"/>
    <tableColumn id="3771" xr3:uid="{58890D60-75C8-4E84-BCD4-FDADF9CCF004}" name="Column3747" dataCellStyle="Normal"/>
    <tableColumn id="3772" xr3:uid="{D58C95DE-BC43-472E-9C7D-F1250DCA5AA3}" name="Column3748" dataCellStyle="Normal"/>
    <tableColumn id="3773" xr3:uid="{66C89825-3B04-4860-AD12-A97D2942D5E4}" name="Column3749" dataCellStyle="Normal"/>
    <tableColumn id="3774" xr3:uid="{B0CA2910-C8F4-42BD-A868-ACA178324DE5}" name="Column3750" dataCellStyle="Normal"/>
    <tableColumn id="3775" xr3:uid="{C5D95B17-F80E-4A96-9842-79CD5BDEF06A}" name="Column3751" dataCellStyle="Normal"/>
    <tableColumn id="3776" xr3:uid="{AD5C68A0-EA39-4FC5-8EC5-154E9E8DC3A6}" name="Column3752" dataCellStyle="Normal"/>
    <tableColumn id="3777" xr3:uid="{F71C04FD-6185-4A8C-B58A-EE5DB34419E5}" name="Column3753" dataCellStyle="Normal"/>
    <tableColumn id="3778" xr3:uid="{AFB03A95-E4D5-43C2-A25B-69096A7B8721}" name="Column3754" dataCellStyle="Normal"/>
    <tableColumn id="3779" xr3:uid="{2D0CBE4B-5130-45E6-BA53-831D3823F4F1}" name="Column3755" dataCellStyle="Normal"/>
    <tableColumn id="3780" xr3:uid="{5924877F-9D74-4809-9F59-5124D74CD045}" name="Column3756" dataCellStyle="Normal"/>
    <tableColumn id="3781" xr3:uid="{6AB2F133-280E-495C-90CE-535736F0B555}" name="Column3757" dataCellStyle="Normal"/>
    <tableColumn id="3782" xr3:uid="{738D2C37-8669-4430-9743-CEAA20F0F532}" name="Column3758" dataCellStyle="Normal"/>
    <tableColumn id="3783" xr3:uid="{27A42C49-9D94-4041-8641-F7F6DA5E62B1}" name="Column3759" dataCellStyle="Normal"/>
    <tableColumn id="3784" xr3:uid="{F5184A04-E1D8-4E51-B5BA-E3E571FA0564}" name="Column3760" dataCellStyle="Normal"/>
    <tableColumn id="3785" xr3:uid="{23797F68-BCF5-43F0-877C-0F7D696CD2ED}" name="Column3761" dataCellStyle="Normal"/>
    <tableColumn id="3786" xr3:uid="{0B5962F8-6184-4C31-A56D-21C28373BCC6}" name="Column3762" dataCellStyle="Normal"/>
    <tableColumn id="3787" xr3:uid="{CCBA94C7-A0B6-4323-92BC-B61DACFDCE1B}" name="Column3763" dataCellStyle="Normal"/>
    <tableColumn id="3788" xr3:uid="{0B15516F-A72C-4661-9B86-13509A3A86FF}" name="Column3764" dataCellStyle="Normal"/>
    <tableColumn id="3789" xr3:uid="{617DEF21-7FD4-48AA-83FB-5E71900EDC71}" name="Column3765" dataCellStyle="Normal"/>
    <tableColumn id="3790" xr3:uid="{E9639B1D-5552-4BE1-A64C-350EE03199FA}" name="Column3766" dataCellStyle="Normal"/>
    <tableColumn id="3791" xr3:uid="{26D98736-215E-411F-883B-B964259BA430}" name="Column3767" dataCellStyle="Normal"/>
    <tableColumn id="3792" xr3:uid="{96ED0AC6-A39C-4372-8E7D-68855CF633F9}" name="Column3768" dataCellStyle="Normal"/>
    <tableColumn id="3793" xr3:uid="{F439CCAD-396C-44F9-A054-7845744694A6}" name="Column3769" dataCellStyle="Normal"/>
    <tableColumn id="3794" xr3:uid="{46F38797-ABF7-43F1-A836-B1610BA58C0E}" name="Column3770" dataCellStyle="Normal"/>
    <tableColumn id="3795" xr3:uid="{D0B0A711-9807-4BC0-BB70-48572AC124DB}" name="Column3771" dataCellStyle="Normal"/>
    <tableColumn id="3796" xr3:uid="{731ABC8D-A46F-41ED-B0EC-9EA1527E2E09}" name="Column3772" dataCellStyle="Normal"/>
    <tableColumn id="3797" xr3:uid="{D49BD02F-E5CF-464D-9810-7BFED35F1696}" name="Column3773" dataCellStyle="Normal"/>
    <tableColumn id="3798" xr3:uid="{722A22AA-A46E-4896-8865-F66FD21323C4}" name="Column3774" dataCellStyle="Normal"/>
    <tableColumn id="3799" xr3:uid="{35FB7F48-AFAB-4044-AAB5-20590F078CAE}" name="Column3775" dataCellStyle="Normal"/>
    <tableColumn id="3800" xr3:uid="{914B4E1C-9D9D-4642-BD0A-0BFC9E079DFB}" name="Column3776" dataCellStyle="Normal"/>
    <tableColumn id="3801" xr3:uid="{047E1CB5-76A8-4DDA-A123-CEBEF811CC4D}" name="Column3777" dataCellStyle="Normal"/>
    <tableColumn id="3802" xr3:uid="{7E94D94B-5B8C-4736-AE27-BEC7C640F5A6}" name="Column3778" dataCellStyle="Normal"/>
    <tableColumn id="3803" xr3:uid="{DC42F983-6EDE-410D-B46F-7CC8C6146942}" name="Column3779" dataCellStyle="Normal"/>
    <tableColumn id="3804" xr3:uid="{A980D2A7-5842-4B69-B964-E9BE538C63C1}" name="Column3780" dataCellStyle="Normal"/>
    <tableColumn id="3805" xr3:uid="{91C27859-62D0-434E-8D84-A1236961733D}" name="Column3781" dataCellStyle="Normal"/>
    <tableColumn id="3806" xr3:uid="{2A193D5F-3152-414A-A757-FA06B73F1AE8}" name="Column3782" dataCellStyle="Normal"/>
    <tableColumn id="3807" xr3:uid="{9D3E7789-43E4-46F4-B5F1-5BBFF3D708A6}" name="Column3783" dataCellStyle="Normal"/>
    <tableColumn id="3808" xr3:uid="{54ED9F6C-CCBC-4B45-A9F8-D2B5A82A070F}" name="Column3784" dataCellStyle="Normal"/>
    <tableColumn id="3809" xr3:uid="{1101C849-82CA-46E5-AA28-F32BE759D19D}" name="Column3785" dataCellStyle="Normal"/>
    <tableColumn id="3810" xr3:uid="{478F2027-714E-4046-A64A-568DADB7C312}" name="Column3786" dataCellStyle="Normal"/>
    <tableColumn id="3811" xr3:uid="{CE1527A1-01E2-4898-A843-D1F8CB3ADFAF}" name="Column3787" dataCellStyle="Normal"/>
    <tableColumn id="3812" xr3:uid="{FD9C526E-BBC2-45AE-91E5-3652E12CDB64}" name="Column3788" dataCellStyle="Normal"/>
    <tableColumn id="3813" xr3:uid="{C4F16182-4088-4B1F-B2C8-D36939A6353D}" name="Column3789" dataCellStyle="Normal"/>
    <tableColumn id="3814" xr3:uid="{0914399F-783F-42A1-AF0D-F873550230E3}" name="Column3790" dataCellStyle="Normal"/>
    <tableColumn id="3815" xr3:uid="{7D1BD09C-4C12-43C6-88F7-4B931593C7E6}" name="Column3791" dataCellStyle="Normal"/>
    <tableColumn id="3816" xr3:uid="{9C418F04-F8BB-49C4-8AF7-17497D99CE70}" name="Column3792" dataCellStyle="Normal"/>
    <tableColumn id="3817" xr3:uid="{F60BE584-8AC1-4804-8445-355983BD320C}" name="Column3793" dataCellStyle="Normal"/>
    <tableColumn id="3818" xr3:uid="{74E84226-9F83-42B6-AEF5-604EDED574F9}" name="Column3794" dataCellStyle="Normal"/>
    <tableColumn id="3819" xr3:uid="{BCD86FFF-845B-447F-BB69-7CAF6AC33131}" name="Column3795" dataCellStyle="Normal"/>
    <tableColumn id="3820" xr3:uid="{1418DB2C-6E9C-4CEE-A65F-D750586A24E9}" name="Column3796" dataCellStyle="Normal"/>
    <tableColumn id="3821" xr3:uid="{8F25953E-F969-4859-AD3D-E39912153A83}" name="Column3797" dataCellStyle="Normal"/>
    <tableColumn id="3822" xr3:uid="{3992E39D-0E60-464D-8D8F-FB5E61F4C1E2}" name="Column3798" dataCellStyle="Normal"/>
    <tableColumn id="3823" xr3:uid="{9647775D-5AB2-461A-8110-F829EF7ACDB9}" name="Column3799" dataCellStyle="Normal"/>
    <tableColumn id="3824" xr3:uid="{69000D7E-3B68-475B-A6C0-76A3B01701A0}" name="Column3800" dataCellStyle="Normal"/>
    <tableColumn id="3825" xr3:uid="{A999BE49-D148-4CB7-ABBC-BA6D249289A4}" name="Column3801" dataCellStyle="Normal"/>
    <tableColumn id="3826" xr3:uid="{AA40C0FA-CE34-470A-AC4B-03C127F35233}" name="Column3802" dataCellStyle="Normal"/>
    <tableColumn id="3827" xr3:uid="{DDB6FA92-577B-43E0-B87F-D708C14C5486}" name="Column3803" dataCellStyle="Normal"/>
    <tableColumn id="3828" xr3:uid="{44C3A10E-F44C-4C41-B4E8-ED7A83C3D1F3}" name="Column3804" dataCellStyle="Normal"/>
    <tableColumn id="3829" xr3:uid="{1C492801-E0DE-4CBB-8ADE-977E481D6A4A}" name="Column3805" dataCellStyle="Normal"/>
    <tableColumn id="3830" xr3:uid="{5C7F4AEB-D4E4-4966-BF78-71B371558726}" name="Column3806" dataCellStyle="Normal"/>
    <tableColumn id="3831" xr3:uid="{47931186-98BD-41FC-8769-D1B5C96BB107}" name="Column3807" dataCellStyle="Normal"/>
    <tableColumn id="3832" xr3:uid="{C22F4AEB-E8FF-4DA7-B84F-872BF3D147FC}" name="Column3808" dataCellStyle="Normal"/>
    <tableColumn id="3833" xr3:uid="{2FB02452-14EC-428A-B172-BEEC06EA683E}" name="Column3809" dataCellStyle="Normal"/>
    <tableColumn id="3834" xr3:uid="{8E866551-9F78-412F-903A-316C51458CED}" name="Column3810" dataCellStyle="Normal"/>
    <tableColumn id="3835" xr3:uid="{29116E4E-67C3-47F6-A40D-C9931BDA49A6}" name="Column3811" dataCellStyle="Normal"/>
    <tableColumn id="3836" xr3:uid="{52C68DB1-B4A7-432D-9CD9-7815F56E9A2C}" name="Column3812" dataCellStyle="Normal"/>
    <tableColumn id="3837" xr3:uid="{E7752656-A87A-4128-B960-289BEB48EAE1}" name="Column3813" dataCellStyle="Normal"/>
    <tableColumn id="3838" xr3:uid="{705256B6-6791-4251-900D-4FB69C74D66B}" name="Column3814" dataCellStyle="Normal"/>
    <tableColumn id="3839" xr3:uid="{61239845-2DF9-4883-8684-CF9F9F5F4425}" name="Column3815" dataCellStyle="Normal"/>
    <tableColumn id="3840" xr3:uid="{0F8D6E44-4652-4194-913B-CD90466670A9}" name="Column3816" dataCellStyle="Normal"/>
    <tableColumn id="3841" xr3:uid="{09658AEF-8C6E-437E-BC31-9019CF1BA94E}" name="Column3817" dataCellStyle="Normal"/>
    <tableColumn id="3842" xr3:uid="{26F21E20-6B91-4BC1-A58B-08BD735801AB}" name="Column3818" dataCellStyle="Normal"/>
    <tableColumn id="3843" xr3:uid="{A0EFB32F-B435-4A32-B75C-6693F1B8CE34}" name="Column3819" dataCellStyle="Normal"/>
    <tableColumn id="3844" xr3:uid="{2D9DF6E9-DB3C-41CC-9ED6-DDD50F159FB7}" name="Column3820" dataCellStyle="Normal"/>
    <tableColumn id="3845" xr3:uid="{98465251-90E3-4CE7-BCAB-DCD3BB1B74AC}" name="Column3821" dataCellStyle="Normal"/>
    <tableColumn id="3846" xr3:uid="{8C2A84D0-B76A-4C9E-9E6B-50C02A5548B0}" name="Column3822" dataCellStyle="Normal"/>
    <tableColumn id="3847" xr3:uid="{59BEDD16-3510-4041-8FF2-F7CAA97AAC32}" name="Column3823" dataCellStyle="Normal"/>
    <tableColumn id="3848" xr3:uid="{55B93C63-3151-4D37-B07D-F614E3766F41}" name="Column3824" dataCellStyle="Normal"/>
    <tableColumn id="3849" xr3:uid="{1BBC3C04-3713-4981-BD89-6465E9726EE8}" name="Column3825" dataCellStyle="Normal"/>
    <tableColumn id="3850" xr3:uid="{7CE8F949-2BE1-4485-B0BD-85640FCDC41C}" name="Column3826" dataCellStyle="Normal"/>
    <tableColumn id="3851" xr3:uid="{E54B48D8-F7F3-4E09-84CC-9FE6575FE8F4}" name="Column3827" dataCellStyle="Normal"/>
    <tableColumn id="3852" xr3:uid="{A5170B67-5677-47E0-BB52-4C3DE8BEA9A8}" name="Column3828" dataCellStyle="Normal"/>
    <tableColumn id="3853" xr3:uid="{08B1A757-DD08-4C04-92BE-1B9B96A7695D}" name="Column3829" dataCellStyle="Normal"/>
    <tableColumn id="3854" xr3:uid="{7CAD1366-110D-4A6B-8927-DB1C443AD431}" name="Column3830" dataCellStyle="Normal"/>
    <tableColumn id="3855" xr3:uid="{AE49091B-B000-4C42-9FDC-677375E494AA}" name="Column3831" dataCellStyle="Normal"/>
    <tableColumn id="3856" xr3:uid="{6F2D8154-774D-48DD-A895-94F8D469F521}" name="Column3832" dataCellStyle="Normal"/>
    <tableColumn id="3857" xr3:uid="{122D1113-6AA7-4C25-9483-430FAD0FFBCA}" name="Column3833" dataCellStyle="Normal"/>
    <tableColumn id="3858" xr3:uid="{BEBC4762-B28D-4E21-9DBB-B6770476E352}" name="Column3834" dataCellStyle="Normal"/>
    <tableColumn id="3859" xr3:uid="{69A52DC3-0475-4566-9DB8-A464FB82DBDA}" name="Column3835" dataCellStyle="Normal"/>
    <tableColumn id="3860" xr3:uid="{7145EB26-CC3F-4CD1-A617-81AB9AF85468}" name="Column3836" dataCellStyle="Normal"/>
    <tableColumn id="3861" xr3:uid="{542AD5C8-1373-403D-9F26-891EB68CE8ED}" name="Column3837" dataCellStyle="Normal"/>
    <tableColumn id="3862" xr3:uid="{38E8C8F4-F2D4-4C6A-971C-4F36713BBDD2}" name="Column3838" dataCellStyle="Normal"/>
    <tableColumn id="3863" xr3:uid="{D18C0414-A967-43F0-90C1-E21A0CEB16A4}" name="Column3839" dataCellStyle="Normal"/>
    <tableColumn id="3864" xr3:uid="{184B4CA0-480D-4DAB-9454-A77434DEBD21}" name="Column3840" dataCellStyle="Normal"/>
    <tableColumn id="3865" xr3:uid="{20ED54EE-748B-48F8-813E-2D44BCBAD53E}" name="Column3841" dataCellStyle="Normal"/>
    <tableColumn id="3866" xr3:uid="{4AE0925A-715C-483C-ABE5-269E2B4F4042}" name="Column3842" dataCellStyle="Normal"/>
    <tableColumn id="3867" xr3:uid="{3D337FCE-9D4B-4995-9D8F-E10C335D5BD6}" name="Column3843" dataCellStyle="Normal"/>
    <tableColumn id="3868" xr3:uid="{C35519D7-B584-41F9-8A3C-24D5FBEEA301}" name="Column3844" dataCellStyle="Normal"/>
    <tableColumn id="3869" xr3:uid="{C2987F2E-D12B-4DFD-9D14-1B9AD2D25C5E}" name="Column3845" dataCellStyle="Normal"/>
    <tableColumn id="3870" xr3:uid="{44BC2137-8CD5-4138-A048-5A9C3BDAC764}" name="Column3846" dataCellStyle="Normal"/>
    <tableColumn id="3871" xr3:uid="{B8A66DBB-A51D-4C21-B6E2-8313550C08DA}" name="Column3847" dataCellStyle="Normal"/>
    <tableColumn id="3872" xr3:uid="{182C3D31-F261-41FE-9DEF-67A405F89E02}" name="Column3848" dataCellStyle="Normal"/>
    <tableColumn id="3873" xr3:uid="{892C5753-E72B-4FD6-9E63-BA19044B03BD}" name="Column3849" dataCellStyle="Normal"/>
    <tableColumn id="3874" xr3:uid="{63079B1D-E3F4-4447-B268-95FE16D321D7}" name="Column3850" dataCellStyle="Normal"/>
    <tableColumn id="3875" xr3:uid="{F55AF24A-1ED6-4EAE-8EC6-0D00177F77F4}" name="Column3851" dataCellStyle="Normal"/>
    <tableColumn id="3876" xr3:uid="{9322C869-392C-4B89-BFDC-B8EEA586A6BC}" name="Column3852" dataCellStyle="Normal"/>
    <tableColumn id="3877" xr3:uid="{CAA7442D-910A-4C1A-8AA9-2C0E59EC9E03}" name="Column3853" dataCellStyle="Normal"/>
    <tableColumn id="3878" xr3:uid="{E085247F-A9B6-4762-A41C-CD117AF0968B}" name="Column3854" dataCellStyle="Normal"/>
    <tableColumn id="3879" xr3:uid="{77F5B844-33F2-471A-BC43-1441267CCA68}" name="Column3855" dataCellStyle="Normal"/>
    <tableColumn id="3880" xr3:uid="{436FF981-AC11-4E79-B118-D043D64AD1A6}" name="Column3856" dataCellStyle="Normal"/>
    <tableColumn id="3881" xr3:uid="{29C7CF84-52F2-4067-91BE-BE56286A6F86}" name="Column3857" dataCellStyle="Normal"/>
    <tableColumn id="3882" xr3:uid="{979AF2EF-5D53-4CDE-8087-EE00D9D275CC}" name="Column3858" dataCellStyle="Normal"/>
    <tableColumn id="3883" xr3:uid="{2D450669-2FB8-42EB-A234-AC43A5CE4CA0}" name="Column3859" dataCellStyle="Normal"/>
    <tableColumn id="3884" xr3:uid="{33D802C8-4967-45DA-8E97-9E9FE6F958EE}" name="Column3860" dataCellStyle="Normal"/>
    <tableColumn id="3885" xr3:uid="{0CDDB7B5-89C8-41D4-94A7-9C2AA6D982CF}" name="Column3861" dataCellStyle="Normal"/>
    <tableColumn id="3886" xr3:uid="{4FBDFA8D-8F3B-437E-B423-9FAF8290220E}" name="Column3862" dataCellStyle="Normal"/>
    <tableColumn id="3887" xr3:uid="{6CB9E190-3267-4AD0-BE4D-736A26BB4442}" name="Column3863" dataCellStyle="Normal"/>
    <tableColumn id="3888" xr3:uid="{AD0BBE52-68F5-4BA1-8DDE-A5C8C1E9971D}" name="Column3864" dataCellStyle="Normal"/>
    <tableColumn id="3889" xr3:uid="{4442F906-6C3A-45EA-BF8D-3330F1755B15}" name="Column3865" dataCellStyle="Normal"/>
    <tableColumn id="3890" xr3:uid="{9D565FB3-DB23-48E6-BC11-3060EC25C746}" name="Column3866" dataCellStyle="Normal"/>
    <tableColumn id="3891" xr3:uid="{C9D05DEB-6AE3-4100-A400-F246991EE23F}" name="Column3867" dataCellStyle="Normal"/>
    <tableColumn id="3892" xr3:uid="{7B4BA426-E896-4F23-A650-F7B53700D461}" name="Column3868" dataCellStyle="Normal"/>
    <tableColumn id="3893" xr3:uid="{2E02B712-2B4B-479C-AED0-A4C8BB973108}" name="Column3869" dataCellStyle="Normal"/>
    <tableColumn id="3894" xr3:uid="{52C3355F-7911-401E-ABE3-BB23DAB877FD}" name="Column3870" dataCellStyle="Normal"/>
    <tableColumn id="3895" xr3:uid="{B7623D17-5CA2-42C1-A0A5-8D8866001A63}" name="Column3871" dataCellStyle="Normal"/>
    <tableColumn id="3896" xr3:uid="{3E2BE0DC-A313-490A-8BE7-4B23B09C9F26}" name="Column3872" dataCellStyle="Normal"/>
    <tableColumn id="3897" xr3:uid="{CAAC4876-D905-43C2-AF1A-9198975E641A}" name="Column3873" dataCellStyle="Normal"/>
    <tableColumn id="3898" xr3:uid="{A9F1066E-922D-4508-8910-63E6F8A8EFCE}" name="Column3874" dataCellStyle="Normal"/>
    <tableColumn id="3899" xr3:uid="{672F669B-9CCE-4F3E-85EF-05218814B06A}" name="Column3875" dataCellStyle="Normal"/>
    <tableColumn id="3900" xr3:uid="{BC0B2293-D86E-4AA5-87A3-67FBD60028EC}" name="Column3876" dataCellStyle="Normal"/>
    <tableColumn id="3901" xr3:uid="{DA9C9486-6937-4EC8-943A-CD1F3B0FCCD2}" name="Column3877" dataCellStyle="Normal"/>
    <tableColumn id="3902" xr3:uid="{7C2C552C-9631-4AAB-AAA1-6E740EBB4998}" name="Column3878" dataCellStyle="Normal"/>
    <tableColumn id="3903" xr3:uid="{C7F8188F-6DC3-4055-9535-98D7E5040193}" name="Column3879" dataCellStyle="Normal"/>
    <tableColumn id="3904" xr3:uid="{E82CC227-5757-4486-BF42-DC99C38579CF}" name="Column3880" dataCellStyle="Normal"/>
    <tableColumn id="3905" xr3:uid="{0B778BE7-3B87-495A-97A4-4DDE2105CEAE}" name="Column3881" dataCellStyle="Normal"/>
    <tableColumn id="3906" xr3:uid="{D0CB475E-86E5-4870-AA5E-F46379143966}" name="Column3882" dataCellStyle="Normal"/>
    <tableColumn id="3907" xr3:uid="{F86C1B98-3293-4CFC-B078-0C156C9EE75E}" name="Column3883" dataCellStyle="Normal"/>
    <tableColumn id="3908" xr3:uid="{0833F826-7A04-483E-9F68-C9FAFCCC22D4}" name="Column3884" dataCellStyle="Normal"/>
    <tableColumn id="3909" xr3:uid="{DFF2E369-36D9-4B66-8DEA-FAFB79B28628}" name="Column3885" dataCellStyle="Normal"/>
    <tableColumn id="3910" xr3:uid="{37B2E5CF-30A0-4B8A-BFAC-81A68EC03BD6}" name="Column3886" dataCellStyle="Normal"/>
    <tableColumn id="3911" xr3:uid="{CA206BDD-DF87-4DFA-B543-0D54544751E3}" name="Column3887" dataCellStyle="Normal"/>
    <tableColumn id="3912" xr3:uid="{8BF1E5B1-EFB0-4E48-A355-4BB8E8A0A1B1}" name="Column3888" dataCellStyle="Normal"/>
    <tableColumn id="3913" xr3:uid="{3AA77F77-C897-40B2-98B5-1EC7C24AF441}" name="Column3889" dataCellStyle="Normal"/>
    <tableColumn id="3914" xr3:uid="{21893A9B-0AB9-4742-9E24-FD4F81AE4DA0}" name="Column3890" dataCellStyle="Normal"/>
    <tableColumn id="3915" xr3:uid="{9044F241-E42D-4487-ABF6-C1FD138CA97E}" name="Column3891" dataCellStyle="Normal"/>
    <tableColumn id="3916" xr3:uid="{C84BFCE8-DD46-4E62-B009-2FB8B5B8A24F}" name="Column3892" dataCellStyle="Normal"/>
    <tableColumn id="3917" xr3:uid="{DC923C52-CF29-4856-9FD2-5472D75D55B6}" name="Column3893" dataCellStyle="Normal"/>
    <tableColumn id="3918" xr3:uid="{1CB1190A-BEB8-4DCB-9C9B-C7D729A961C9}" name="Column3894" dataCellStyle="Normal"/>
    <tableColumn id="3919" xr3:uid="{51112678-3517-43D1-B6E8-25BAB5A92556}" name="Column3895" dataCellStyle="Normal"/>
    <tableColumn id="3920" xr3:uid="{CDF8F992-F76E-47F6-AAD5-FC9523A75F6E}" name="Column3896" dataCellStyle="Normal"/>
    <tableColumn id="3921" xr3:uid="{7B2228BF-8E52-45CF-AAC5-62F5EAA29988}" name="Column3897" dataCellStyle="Normal"/>
    <tableColumn id="3922" xr3:uid="{3072738C-83EA-44BE-872F-CC2AD5E0256B}" name="Column3898" dataCellStyle="Normal"/>
    <tableColumn id="3923" xr3:uid="{A07CE201-8DA0-4B80-8A6D-D2E6EDF227B6}" name="Column3899" dataCellStyle="Normal"/>
    <tableColumn id="3924" xr3:uid="{F9F11718-00EF-4B94-96E0-75507B2CD5A9}" name="Column3900" dataCellStyle="Normal"/>
    <tableColumn id="3925" xr3:uid="{12730EF9-48B8-495E-9992-56BF51D97A5F}" name="Column3901" dataCellStyle="Normal"/>
    <tableColumn id="3926" xr3:uid="{8B229134-B32B-438D-B4CE-8E97D0A39638}" name="Column3902" dataCellStyle="Normal"/>
    <tableColumn id="3927" xr3:uid="{6789EF22-58BE-48B3-91D4-2554EFA57A09}" name="Column3903" dataCellStyle="Normal"/>
    <tableColumn id="3928" xr3:uid="{C1139A2B-4DBF-4E85-8A55-37ACAA678D0A}" name="Column3904" dataCellStyle="Normal"/>
    <tableColumn id="3929" xr3:uid="{B5B85948-045B-4956-915F-83E44A1AD7E4}" name="Column3905" dataCellStyle="Normal"/>
    <tableColumn id="3930" xr3:uid="{39D4BF83-7F1C-4108-87A7-B7AFDD9B4227}" name="Column3906" dataCellStyle="Normal"/>
    <tableColumn id="3931" xr3:uid="{5DFE6B9B-4A20-4C39-AEDA-FB1EF3DCC6AC}" name="Column3907" dataCellStyle="Normal"/>
    <tableColumn id="3932" xr3:uid="{3232625B-1E8A-412A-ABF8-038E09534E68}" name="Column3908" dataCellStyle="Normal"/>
    <tableColumn id="3933" xr3:uid="{F3F5D66B-57A3-4244-8FC2-3A3A273F47EC}" name="Column3909" dataCellStyle="Normal"/>
    <tableColumn id="3934" xr3:uid="{6E6AB5F4-5B94-4391-AE60-841B61B9DF38}" name="Column3910" dataCellStyle="Normal"/>
    <tableColumn id="3935" xr3:uid="{C3C6D6BD-53CE-49D7-A306-98E448434909}" name="Column3911" dataCellStyle="Normal"/>
    <tableColumn id="3936" xr3:uid="{1D572431-5438-49B2-BB53-18BDC3F2CE3E}" name="Column3912" dataCellStyle="Normal"/>
    <tableColumn id="3937" xr3:uid="{6287C141-A4DD-43A6-B485-21FA3D205204}" name="Column3913" dataCellStyle="Normal"/>
    <tableColumn id="3938" xr3:uid="{42C5103C-79BC-4974-92A8-2DC4B06378B1}" name="Column3914" dataCellStyle="Normal"/>
    <tableColumn id="3939" xr3:uid="{994F8EA5-D818-4AD8-99AF-AF26F8E72DB3}" name="Column3915" dataCellStyle="Normal"/>
    <tableColumn id="3940" xr3:uid="{16E9D149-C538-4255-849E-33E4153A18CB}" name="Column3916" dataCellStyle="Normal"/>
    <tableColumn id="3941" xr3:uid="{D00DE8DE-2E68-4C5F-8FB7-27D866ECFC06}" name="Column3917" dataCellStyle="Normal"/>
    <tableColumn id="3942" xr3:uid="{63B6F290-FEFE-4F02-B804-0D46DB705179}" name="Column3918" dataCellStyle="Normal"/>
    <tableColumn id="3943" xr3:uid="{12F4C8F8-4A20-4EEF-817E-503B22EF66C3}" name="Column3919" dataCellStyle="Normal"/>
    <tableColumn id="3944" xr3:uid="{017C374E-267C-4257-893E-A4CCF2D32D61}" name="Column3920" dataCellStyle="Normal"/>
    <tableColumn id="3945" xr3:uid="{571EF4CA-C5C9-4D6E-9D7D-4A4E58FB2FB9}" name="Column3921" dataCellStyle="Normal"/>
    <tableColumn id="3946" xr3:uid="{6C51FBAE-09C6-4421-B493-A44E13728A51}" name="Column3922" dataCellStyle="Normal"/>
    <tableColumn id="3947" xr3:uid="{180AF72A-E08B-4CD5-9641-54A7F30F52D0}" name="Column3923" dataCellStyle="Normal"/>
    <tableColumn id="3948" xr3:uid="{D23844DE-CAA3-4ABF-B980-0191171F1FA0}" name="Column3924" dataCellStyle="Normal"/>
    <tableColumn id="3949" xr3:uid="{5DAB8BBE-F6D6-4811-9C6D-D9FB35506D43}" name="Column3925" dataCellStyle="Normal"/>
    <tableColumn id="3950" xr3:uid="{86FD6749-48DD-4B55-8A37-A0D7FA2B4E2B}" name="Column3926" dataCellStyle="Normal"/>
    <tableColumn id="3951" xr3:uid="{98B25DEE-2E64-4035-8756-ED711247ED0B}" name="Column3927" dataCellStyle="Normal"/>
    <tableColumn id="3952" xr3:uid="{A858FEA4-E7F9-41D8-98BB-7CFAA6D36787}" name="Column3928" dataCellStyle="Normal"/>
    <tableColumn id="3953" xr3:uid="{39A63892-DADC-48C4-A822-8E15FBC980BB}" name="Column3929" dataCellStyle="Normal"/>
    <tableColumn id="3954" xr3:uid="{9DBCBA3C-FC77-4716-A4A0-E553C5293C6E}" name="Column3930" dataCellStyle="Normal"/>
    <tableColumn id="3955" xr3:uid="{7FB81510-0234-47BA-B880-799602CFD0BF}" name="Column3931" dataCellStyle="Normal"/>
    <tableColumn id="3956" xr3:uid="{ACEB5B4B-68A0-4E1F-B038-20BE32F6DB4F}" name="Column3932" dataCellStyle="Normal"/>
    <tableColumn id="3957" xr3:uid="{D3B65EB6-C15A-4D93-AB4B-8F0AE06EB7C9}" name="Column3933" dataCellStyle="Normal"/>
    <tableColumn id="3958" xr3:uid="{3799553D-072C-4CFD-878F-DD791C38CBBC}" name="Column3934" dataCellStyle="Normal"/>
    <tableColumn id="3959" xr3:uid="{0154CC02-0CD0-49E6-B8E2-6ECE7CFBE734}" name="Column3935" dataCellStyle="Normal"/>
    <tableColumn id="3960" xr3:uid="{06734713-B02B-4CBE-80D3-1980AC7E055C}" name="Column3936" dataCellStyle="Normal"/>
    <tableColumn id="3961" xr3:uid="{5AF2A198-9FC2-44CA-B86D-EFFDF614E245}" name="Column3937" dataCellStyle="Normal"/>
    <tableColumn id="3962" xr3:uid="{286F5954-3D78-45D6-A97F-1123419EC14A}" name="Column3938" dataCellStyle="Normal"/>
    <tableColumn id="3963" xr3:uid="{145D1C4A-6E40-4302-98B6-B0EDF2A1DEF0}" name="Column3939" dataCellStyle="Normal"/>
    <tableColumn id="3964" xr3:uid="{B74D3145-EE81-42DD-A481-388D02FA07C9}" name="Column3940" dataCellStyle="Normal"/>
    <tableColumn id="3965" xr3:uid="{99A99D22-1491-4F0C-99CF-EBD2E5C9A6B9}" name="Column3941" dataCellStyle="Normal"/>
    <tableColumn id="3966" xr3:uid="{3CD2E2DE-0705-4B7C-B5FB-C4772009D736}" name="Column3942" dataCellStyle="Normal"/>
    <tableColumn id="3967" xr3:uid="{CBBD2D6F-3FFC-444B-B3B0-D41EBBB0E434}" name="Column3943" dataCellStyle="Normal"/>
    <tableColumn id="3968" xr3:uid="{8370AF7C-D3A9-4AD4-A1B1-7D91F409AC49}" name="Column3944" dataCellStyle="Normal"/>
    <tableColumn id="3969" xr3:uid="{E899BEC0-5C43-4424-BF76-0016D9732035}" name="Column3945" dataCellStyle="Normal"/>
    <tableColumn id="3970" xr3:uid="{B728E3F0-13D2-41A1-AC20-237D88961FE5}" name="Column3946" dataCellStyle="Normal"/>
    <tableColumn id="3971" xr3:uid="{C1901467-47EA-4189-8074-B6D93EC48AD8}" name="Column3947" dataCellStyle="Normal"/>
    <tableColumn id="3972" xr3:uid="{7014FC11-03EC-4839-9490-C170036C92E6}" name="Column3948" dataCellStyle="Normal"/>
    <tableColumn id="3973" xr3:uid="{69D26F33-0F59-4327-BCB3-CDF712899A01}" name="Column3949" dataCellStyle="Normal"/>
    <tableColumn id="3974" xr3:uid="{984FA451-9B9F-42F1-A9E8-2D2E9C8355D5}" name="Column3950" dataCellStyle="Normal"/>
    <tableColumn id="3975" xr3:uid="{D27BB7B7-2D0D-45C6-A76D-E6635FE1A65A}" name="Column3951" dataCellStyle="Normal"/>
    <tableColumn id="3976" xr3:uid="{16BA70C0-DA3E-46E2-9744-01827BF38F25}" name="Column3952" dataCellStyle="Normal"/>
    <tableColumn id="3977" xr3:uid="{63EAF54E-E75C-4987-A578-BC62E58E9A4A}" name="Column3953" dataCellStyle="Normal"/>
    <tableColumn id="3978" xr3:uid="{FD0F6F8D-F2EC-45AE-857C-EC2A1094F19F}" name="Column3954" dataCellStyle="Normal"/>
    <tableColumn id="3979" xr3:uid="{F8108C4C-4EC4-4CE8-B1A0-C2E964A509E7}" name="Column3955" dataCellStyle="Normal"/>
    <tableColumn id="3980" xr3:uid="{CAA1392E-1BA1-4EA9-830F-AD3F7D5BC165}" name="Column3956" dataCellStyle="Normal"/>
    <tableColumn id="3981" xr3:uid="{3A5309DF-5998-456F-811D-F523D267488E}" name="Column3957" dataCellStyle="Normal"/>
    <tableColumn id="3982" xr3:uid="{C36927AB-68A8-4DD6-BAE4-2BEAFE5F77B6}" name="Column3958" dataCellStyle="Normal"/>
    <tableColumn id="3983" xr3:uid="{954D85FF-360D-4D81-AD8B-02CA66983027}" name="Column3959" dataCellStyle="Normal"/>
    <tableColumn id="3984" xr3:uid="{D9FAC5D7-8DF1-4F51-8A2F-D60090E2C914}" name="Column3960" dataCellStyle="Normal"/>
    <tableColumn id="3985" xr3:uid="{4FCA1544-7F1B-4C27-B68B-B344EBEF44A5}" name="Column3961" dataCellStyle="Normal"/>
    <tableColumn id="3986" xr3:uid="{6DBE8495-2F92-4D99-9290-5966B434E910}" name="Column3962" dataCellStyle="Normal"/>
    <tableColumn id="3987" xr3:uid="{4314D13C-E09D-49A2-AEFE-CFF792B0AF7A}" name="Column3963" dataCellStyle="Normal"/>
    <tableColumn id="3988" xr3:uid="{68F0A5AA-4F75-48E9-87FE-7F0151878445}" name="Column3964" dataCellStyle="Normal"/>
    <tableColumn id="3989" xr3:uid="{EE667A28-E7C1-4D5A-9930-1719296D807A}" name="Column3965" dataCellStyle="Normal"/>
    <tableColumn id="3990" xr3:uid="{5F3F3AE7-8646-4942-8CE1-69F17226265C}" name="Column3966" dataCellStyle="Normal"/>
    <tableColumn id="3991" xr3:uid="{D4B16707-8296-4B89-91C2-D508CF2F88AD}" name="Column3967" dataCellStyle="Normal"/>
    <tableColumn id="3992" xr3:uid="{EFD2A985-D2C6-499C-B4D3-BCB575E9D0DC}" name="Column3968" dataCellStyle="Normal"/>
    <tableColumn id="3993" xr3:uid="{7A4B7A6B-B092-4931-A701-1964B65BD855}" name="Column3969" dataCellStyle="Normal"/>
    <tableColumn id="3994" xr3:uid="{18CA975F-FA82-4883-B98A-38D84F14E46B}" name="Column3970" dataCellStyle="Normal"/>
    <tableColumn id="3995" xr3:uid="{AC0A7C8B-FCC4-46D4-ABC3-029A6CFF0B05}" name="Column3971" dataCellStyle="Normal"/>
    <tableColumn id="3996" xr3:uid="{59406654-5032-4D23-9536-BFE47C8B55E7}" name="Column3972" dataCellStyle="Normal"/>
    <tableColumn id="3997" xr3:uid="{7EDEB504-8EF7-4923-9369-58015CB094BF}" name="Column3973" dataCellStyle="Normal"/>
    <tableColumn id="3998" xr3:uid="{3DD1CEAD-E8E1-4060-B4C1-458543274474}" name="Column3974" dataCellStyle="Normal"/>
    <tableColumn id="3999" xr3:uid="{1CE6C904-705C-4C42-9A44-1FBC20AEA3C8}" name="Column3975" dataCellStyle="Normal"/>
    <tableColumn id="4000" xr3:uid="{312D10E3-00A5-47A0-9DD9-8EB35AF05C5A}" name="Column3976" dataCellStyle="Normal"/>
    <tableColumn id="4001" xr3:uid="{98F8E12C-FF8B-41FF-8ABF-2BD0120BBCA5}" name="Column3977" dataCellStyle="Normal"/>
    <tableColumn id="4002" xr3:uid="{975C75AE-3F6C-46AD-B923-2F29BF78F3F0}" name="Column3978" dataCellStyle="Normal"/>
    <tableColumn id="4003" xr3:uid="{FCBFEC75-76A0-4C2F-8AD2-5CC0D21C2B0B}" name="Column3979" dataCellStyle="Normal"/>
    <tableColumn id="4004" xr3:uid="{D84603B0-425F-4201-998D-AACF9F3A09A2}" name="Column3980" dataCellStyle="Normal"/>
    <tableColumn id="4005" xr3:uid="{40B16222-428A-487C-97ED-2D5CE32B14E7}" name="Column3981" dataCellStyle="Normal"/>
    <tableColumn id="4006" xr3:uid="{6052CA0F-3E15-48D8-9D71-57A06E66D5DF}" name="Column3982" dataCellStyle="Normal"/>
    <tableColumn id="4007" xr3:uid="{C5CA1701-14B5-4193-9E94-30B3BF0E35A5}" name="Column3983" dataCellStyle="Normal"/>
    <tableColumn id="4008" xr3:uid="{63C7BBA8-DFAB-48C0-B7BA-88E1623326CE}" name="Column3984" dataCellStyle="Normal"/>
    <tableColumn id="4009" xr3:uid="{7E60E68A-A081-47D3-84F3-555400394C9D}" name="Column3985" dataCellStyle="Normal"/>
    <tableColumn id="4010" xr3:uid="{65ACF855-78FD-4E46-B88F-154A54BF3636}" name="Column3986" dataCellStyle="Normal"/>
    <tableColumn id="4011" xr3:uid="{7B1F5B85-812F-4AF2-87A4-536FEC50298F}" name="Column3987" dataCellStyle="Normal"/>
    <tableColumn id="4012" xr3:uid="{697EDF8D-E868-45EC-B5DB-AEE30224B701}" name="Column3988" dataCellStyle="Normal"/>
    <tableColumn id="4013" xr3:uid="{F85F4417-25D2-4AD6-B2F5-CA7598310A9C}" name="Column3989" dataCellStyle="Normal"/>
    <tableColumn id="4014" xr3:uid="{61E3D5A8-B09F-49B0-AB83-60C8B64E50E0}" name="Column3990" dataCellStyle="Normal"/>
    <tableColumn id="4015" xr3:uid="{54CE4D51-52B0-425D-B1DC-CF49B72A3E1D}" name="Column3991" dataCellStyle="Normal"/>
    <tableColumn id="4016" xr3:uid="{9DE3D84D-FA49-4C94-A0D9-69F6DE3E3371}" name="Column3992" dataCellStyle="Normal"/>
    <tableColumn id="4017" xr3:uid="{479B01A9-E394-4ABD-8792-53D89FD6F73C}" name="Column3993" dataCellStyle="Normal"/>
    <tableColumn id="4018" xr3:uid="{D00DDAE4-C312-4666-9D30-6EA20E9247EE}" name="Column3994" dataCellStyle="Normal"/>
    <tableColumn id="4019" xr3:uid="{04976238-4EEF-45DC-924D-C51B224ABA55}" name="Column3995" dataCellStyle="Normal"/>
    <tableColumn id="4020" xr3:uid="{3A60C56E-1D99-4A20-9544-67CF26C258EB}" name="Column3996" dataCellStyle="Normal"/>
    <tableColumn id="4021" xr3:uid="{45C9C715-A7C7-4A88-BBD8-D7E2C32D1A04}" name="Column3997" dataCellStyle="Normal"/>
    <tableColumn id="4022" xr3:uid="{EF886722-3177-4815-BC8A-F10093E8EB85}" name="Column3998" dataCellStyle="Normal"/>
    <tableColumn id="4023" xr3:uid="{5E472D4D-5428-49AA-9F82-E8ED27FF479C}" name="Column3999" dataCellStyle="Normal"/>
    <tableColumn id="4024" xr3:uid="{A420D142-B228-496E-A02A-8F6C4F522E17}" name="Column4000" dataCellStyle="Normal"/>
    <tableColumn id="4025" xr3:uid="{DA4565F4-3629-4E38-A1B3-BCBB972EBAB2}" name="Column4001" dataCellStyle="Normal"/>
    <tableColumn id="4026" xr3:uid="{FE8876FF-CADF-4232-9531-FE6A840D749D}" name="Column4002" dataCellStyle="Normal"/>
    <tableColumn id="4027" xr3:uid="{CA10E1DC-FA48-4B7D-A950-FB9CD993A8EE}" name="Column4003" dataCellStyle="Normal"/>
    <tableColumn id="4028" xr3:uid="{23E07C9D-99A2-4391-BC7B-6FB6391E69D0}" name="Column4004" dataCellStyle="Normal"/>
    <tableColumn id="4029" xr3:uid="{78D944BB-C443-422D-A657-E7B57CA489F4}" name="Column4005" dataCellStyle="Normal"/>
    <tableColumn id="4030" xr3:uid="{208D0175-0F94-4278-A900-5B507155E3F7}" name="Column4006" dataCellStyle="Normal"/>
    <tableColumn id="4031" xr3:uid="{57236337-637E-4EF0-9163-B20C26355DE6}" name="Column4007" dataCellStyle="Normal"/>
    <tableColumn id="4032" xr3:uid="{77D64254-F8AE-4790-8243-49EACD331770}" name="Column4008" dataCellStyle="Normal"/>
    <tableColumn id="4033" xr3:uid="{37993E83-357B-41F1-BE46-611EC6E404A3}" name="Column4009" dataCellStyle="Normal"/>
    <tableColumn id="4034" xr3:uid="{8BDEDA3C-A0DD-4515-8599-62310506ACCA}" name="Column4010" dataCellStyle="Normal"/>
    <tableColumn id="4035" xr3:uid="{92DFD2DA-6E66-468B-8843-867081A5B334}" name="Column4011" dataCellStyle="Normal"/>
    <tableColumn id="4036" xr3:uid="{FDA2E38F-C4AC-4A41-A182-00CE372A30B0}" name="Column4012" dataCellStyle="Normal"/>
    <tableColumn id="4037" xr3:uid="{22A897EF-5044-4818-8F23-B17896BD11F7}" name="Column4013" dataCellStyle="Normal"/>
    <tableColumn id="4038" xr3:uid="{99EB4F8B-C09C-4134-8DCA-E3659C33E5C6}" name="Column4014" dataCellStyle="Normal"/>
    <tableColumn id="4039" xr3:uid="{EFE039F8-CBEB-4F11-96F6-AB34EDBA943B}" name="Column4015" dataCellStyle="Normal"/>
    <tableColumn id="4040" xr3:uid="{CDBB29B7-5805-4312-A748-72ACBC753151}" name="Column4016" dataCellStyle="Normal"/>
    <tableColumn id="4041" xr3:uid="{995F5135-B02A-4100-939C-A048D4A095AD}" name="Column4017" dataCellStyle="Normal"/>
    <tableColumn id="4042" xr3:uid="{0820C17A-B52C-4987-9B5A-4186AF868098}" name="Column4018" dataCellStyle="Normal"/>
    <tableColumn id="4043" xr3:uid="{8BC2D1E1-C100-4325-91DA-0A919E1499FD}" name="Column4019" dataCellStyle="Normal"/>
    <tableColumn id="4044" xr3:uid="{B5ED0B50-E543-4324-BB27-90DEEFE7C191}" name="Column4020" dataCellStyle="Normal"/>
    <tableColumn id="4045" xr3:uid="{AFCBA681-F271-452C-8217-5772F10F59B1}" name="Column4021" dataCellStyle="Normal"/>
    <tableColumn id="4046" xr3:uid="{3F6BE957-A11B-45C6-87E4-5459B42BE309}" name="Column4022" dataCellStyle="Normal"/>
    <tableColumn id="4047" xr3:uid="{52EE1F84-A919-4DE9-BFE1-E2DAD9EEE988}" name="Column4023" dataCellStyle="Normal"/>
    <tableColumn id="4048" xr3:uid="{57312BB7-9000-46FD-B8CC-7A6964F93000}" name="Column4024" dataCellStyle="Normal"/>
    <tableColumn id="4049" xr3:uid="{33E84C2D-B71A-4C6F-83BA-345D169BA73E}" name="Column4025" dataCellStyle="Normal"/>
    <tableColumn id="4050" xr3:uid="{5755B592-4D73-42A4-BE9F-FF86BF9968B6}" name="Column4026" dataCellStyle="Normal"/>
    <tableColumn id="4051" xr3:uid="{2C4BEB44-6FD9-4E5E-99DE-CA6610D2A02E}" name="Column4027" dataCellStyle="Normal"/>
    <tableColumn id="4052" xr3:uid="{009DC59E-F988-4D85-94E9-517FE0EE09E4}" name="Column4028" dataCellStyle="Normal"/>
    <tableColumn id="4053" xr3:uid="{A0B99694-FD55-4B17-ADE4-383867C92030}" name="Column4029" dataCellStyle="Normal"/>
    <tableColumn id="4054" xr3:uid="{ADD806DA-5243-4122-9DD8-EB356C3715B1}" name="Column4030" dataCellStyle="Normal"/>
    <tableColumn id="4055" xr3:uid="{776735FA-CC8B-454F-8347-CA29CDAE30E3}" name="Column4031" dataCellStyle="Normal"/>
    <tableColumn id="4056" xr3:uid="{23F69102-D694-4A17-8FDA-917E4CFB2F2B}" name="Column4032" dataCellStyle="Normal"/>
    <tableColumn id="4057" xr3:uid="{D3B8D4E1-E21E-4090-ABEB-568569AA7D18}" name="Column4033" dataCellStyle="Normal"/>
    <tableColumn id="4058" xr3:uid="{9AE4E862-B6E9-4B42-B123-2B0412961F2D}" name="Column4034" dataCellStyle="Normal"/>
    <tableColumn id="4059" xr3:uid="{4FED5818-AEAA-4E8C-9D03-8B6BD9EBCA67}" name="Column4035" dataCellStyle="Normal"/>
    <tableColumn id="4060" xr3:uid="{9140A00E-338D-4EC3-8929-ECA11DF95F68}" name="Column4036" dataCellStyle="Normal"/>
    <tableColumn id="4061" xr3:uid="{C9B2890F-83BA-4AEB-8856-CD7E7B10C74E}" name="Column4037" dataCellStyle="Normal"/>
    <tableColumn id="4062" xr3:uid="{9FB5F18E-FF15-4DAA-9806-B95679A79E10}" name="Column4038" dataCellStyle="Normal"/>
    <tableColumn id="4063" xr3:uid="{DDC707FE-F8D6-4FBC-992F-20123391B6E8}" name="Column4039" dataCellStyle="Normal"/>
    <tableColumn id="4064" xr3:uid="{D17D779E-F777-44B9-BD42-EE6FDE0D36B5}" name="Column4040" dataCellStyle="Normal"/>
    <tableColumn id="4065" xr3:uid="{8DC1ABFE-9B60-4ED4-A310-205516D5AAE5}" name="Column4041" dataCellStyle="Normal"/>
    <tableColumn id="4066" xr3:uid="{42A86124-ED63-4F9D-A51C-FB22BB558A31}" name="Column4042" dataCellStyle="Normal"/>
    <tableColumn id="4067" xr3:uid="{9344413A-F4B5-4089-8B83-8AC03B8AAE54}" name="Column4043" dataCellStyle="Normal"/>
    <tableColumn id="4068" xr3:uid="{E5DF5DA3-2F01-4A70-9B78-82A508145143}" name="Column4044" dataCellStyle="Normal"/>
    <tableColumn id="4069" xr3:uid="{BA797638-9E11-4305-89A9-72D021747314}" name="Column4045" dataCellStyle="Normal"/>
    <tableColumn id="4070" xr3:uid="{E706E6CE-6650-4080-9743-598393E265DD}" name="Column4046" dataCellStyle="Normal"/>
    <tableColumn id="4071" xr3:uid="{6521E4F3-2C87-4EF4-8388-9F2685CFF591}" name="Column4047" dataCellStyle="Normal"/>
    <tableColumn id="4072" xr3:uid="{3CFA4E6A-E469-45D2-9A50-4AC0B70BCAF1}" name="Column4048" dataCellStyle="Normal"/>
    <tableColumn id="4073" xr3:uid="{48B464BF-70A3-4347-B291-0FA77F41DF37}" name="Column4049" dataCellStyle="Normal"/>
    <tableColumn id="4074" xr3:uid="{01AAD3CD-E5E1-476A-82A7-AA684CB63967}" name="Column4050" dataCellStyle="Normal"/>
    <tableColumn id="4075" xr3:uid="{F07EAA15-0A24-4918-9F1B-6BA909060B8E}" name="Column4051" dataCellStyle="Normal"/>
    <tableColumn id="4076" xr3:uid="{ACFAA9DD-F329-4B7C-8A9E-3E7DF43C9BC7}" name="Column4052" dataCellStyle="Normal"/>
    <tableColumn id="4077" xr3:uid="{F23505CA-B0BB-4C83-82D7-0305EC88A817}" name="Column4053" dataCellStyle="Normal"/>
    <tableColumn id="4078" xr3:uid="{8C870CC4-C03B-4A63-98D2-DDB4C3447F17}" name="Column4054" dataCellStyle="Normal"/>
    <tableColumn id="4079" xr3:uid="{06462A32-38AF-47D4-9680-22EFBEE32F96}" name="Column4055" dataCellStyle="Normal"/>
    <tableColumn id="4080" xr3:uid="{A636EFC2-6EB7-4657-9018-A3AF3F99EB7C}" name="Column4056" dataCellStyle="Normal"/>
    <tableColumn id="4081" xr3:uid="{7B8E35A3-C401-4319-B6AE-B0015537BED3}" name="Column4057" dataCellStyle="Normal"/>
    <tableColumn id="4082" xr3:uid="{289AF0A3-2B61-4E0D-8AB3-E5B8115AAAB7}" name="Column4058" dataCellStyle="Normal"/>
    <tableColumn id="4083" xr3:uid="{AE99A8A7-B2CC-4D54-BA80-D83C0761953B}" name="Column4059" dataCellStyle="Normal"/>
    <tableColumn id="4084" xr3:uid="{86CD7A1F-70D0-4CC0-B6A1-E44FAA2E6FF0}" name="Column4060" dataCellStyle="Normal"/>
    <tableColumn id="4085" xr3:uid="{2E6F97C6-980B-4474-A8DD-2184B22699DB}" name="Column4061" dataCellStyle="Normal"/>
    <tableColumn id="4086" xr3:uid="{CD6FD1B0-C707-45CA-AF2A-87BF316127AF}" name="Column4062" dataCellStyle="Normal"/>
    <tableColumn id="4087" xr3:uid="{4B6017B3-9FF1-4605-88A3-216A4348A56D}" name="Column4063" dataCellStyle="Normal"/>
    <tableColumn id="4088" xr3:uid="{0D3BE594-60C3-4594-8BC6-28BAAA62A60A}" name="Column4064" dataCellStyle="Normal"/>
    <tableColumn id="4089" xr3:uid="{12AAAC6F-4960-4874-8588-602FAF95E021}" name="Column4065" dataCellStyle="Normal"/>
    <tableColumn id="4090" xr3:uid="{246A6ED3-290D-4FB7-8C17-A62F18B0E441}" name="Column4066" dataCellStyle="Normal"/>
    <tableColumn id="4091" xr3:uid="{E9477F77-7914-4D13-91E7-7FCC956F4EAE}" name="Column4067" dataCellStyle="Normal"/>
    <tableColumn id="4092" xr3:uid="{CBF6B939-2976-463B-8E28-6A70BD3DA8BF}" name="Column4068" dataCellStyle="Normal"/>
    <tableColumn id="4093" xr3:uid="{4D514BCB-5714-46E6-AC50-95D9A3614D7F}" name="Column4069" dataCellStyle="Normal"/>
    <tableColumn id="4094" xr3:uid="{97F06822-5D26-41D4-A199-7442F25932D4}" name="Column4070" dataCellStyle="Normal"/>
    <tableColumn id="4095" xr3:uid="{8DD870C0-566C-4928-BC11-5A70E2B1FAE1}" name="Column4071" dataCellStyle="Normal"/>
    <tableColumn id="4096" xr3:uid="{5E350723-0BC9-4821-BBAF-5ACBEDCECA33}" name="Column4072" dataCellStyle="Normal"/>
    <tableColumn id="4097" xr3:uid="{496846EB-4939-40CB-BCDC-79A9ED1CE161}" name="Column4073" dataCellStyle="Normal"/>
    <tableColumn id="4098" xr3:uid="{7C378CF9-B91B-4835-90DD-F17CDFCE436C}" name="Column4074" dataCellStyle="Normal"/>
    <tableColumn id="4099" xr3:uid="{9B599CE9-6148-416D-AEF1-482A5F7820C3}" name="Column4075" dataCellStyle="Normal"/>
    <tableColumn id="4100" xr3:uid="{3F19D099-E6AE-475D-B3BC-DBDFD0D45958}" name="Column4076" dataCellStyle="Normal"/>
    <tableColumn id="4101" xr3:uid="{DACE475B-732A-4C7C-B50F-987E84619260}" name="Column4077" dataCellStyle="Normal"/>
    <tableColumn id="4102" xr3:uid="{02BD8EC9-85BA-4FC8-9F87-BEC33E38A75A}" name="Column4078" dataCellStyle="Normal"/>
    <tableColumn id="4103" xr3:uid="{0D6534C5-255A-45FE-957B-574B6AE2356F}" name="Column4079" dataCellStyle="Normal"/>
    <tableColumn id="4104" xr3:uid="{10EC9EE5-57CF-4679-9C99-04FC84F774AA}" name="Column4080" dataCellStyle="Normal"/>
    <tableColumn id="4105" xr3:uid="{49102365-32AF-44EF-B8CC-850F5335DCB2}" name="Column4081" dataCellStyle="Normal"/>
    <tableColumn id="4106" xr3:uid="{26352EB3-18E9-4675-AAE1-696FB1DAB99F}" name="Column4082" dataCellStyle="Normal"/>
    <tableColumn id="4107" xr3:uid="{00A97E4C-8479-4712-A4D4-FF4C59031D05}" name="Column4083" dataCellStyle="Normal"/>
    <tableColumn id="4108" xr3:uid="{2F5B35DA-260E-45A4-A76A-7A1DCB747528}" name="Column4084" dataCellStyle="Normal"/>
    <tableColumn id="4109" xr3:uid="{CEFE6478-89BC-4661-B4A7-72B7A814415D}" name="Column4085" dataCellStyle="Normal"/>
    <tableColumn id="4110" xr3:uid="{077CE7CE-EF0F-45D1-9CD8-70325297AD4A}" name="Column4086" dataCellStyle="Normal"/>
    <tableColumn id="4111" xr3:uid="{F1420E86-4A84-4985-B105-DE9D9863384B}" name="Column4087" dataCellStyle="Normal"/>
    <tableColumn id="4112" xr3:uid="{3E3AF64C-8612-4657-9B2F-EE41B0C80E61}" name="Column4088" dataCellStyle="Normal"/>
    <tableColumn id="4113" xr3:uid="{DEC9F564-2C51-4B8B-BEAB-ED6D65051B2D}" name="Column4089" dataCellStyle="Normal"/>
    <tableColumn id="4114" xr3:uid="{9CDFF90C-0B84-46CA-80D3-98A9FAB776D0}" name="Column4090" dataCellStyle="Normal"/>
    <tableColumn id="4115" xr3:uid="{654C9901-6CFB-4D08-A4F9-5AEA7673CCA2}" name="Column4091" dataCellStyle="Normal"/>
    <tableColumn id="4116" xr3:uid="{C09FD877-C386-4710-A32B-C870188556B0}" name="Column4092" dataCellStyle="Normal"/>
    <tableColumn id="4117" xr3:uid="{FC7B02CF-F393-41E2-8FB0-5EF0A1BA6F9B}" name="Column4093" dataCellStyle="Normal"/>
    <tableColumn id="4118" xr3:uid="{10FF3983-129C-49D8-8BDF-14310946E811}" name="Column4094" dataCellStyle="Normal"/>
    <tableColumn id="4119" xr3:uid="{EB9A2E24-9C6F-496F-9BEB-47681D1FDD5A}" name="Column4095" dataCellStyle="Normal"/>
    <tableColumn id="4120" xr3:uid="{B6D81AF7-E5C6-4676-A21C-200EF82231F9}" name="Column4096" dataCellStyle="Normal"/>
    <tableColumn id="4121" xr3:uid="{6978C627-83BB-4703-86EB-E9DCA6AFE076}" name="Column4097" dataCellStyle="Normal"/>
    <tableColumn id="4122" xr3:uid="{CCC8E8CE-C856-4D2A-A812-5656A39385BB}" name="Column4098" dataCellStyle="Normal"/>
    <tableColumn id="4123" xr3:uid="{70E944CD-D02F-4879-86BD-AAD03FDDA3A3}" name="Column4099" dataCellStyle="Normal"/>
    <tableColumn id="4124" xr3:uid="{45D6A0D8-0C4C-408E-9681-2F8617A88C27}" name="Column4100" dataCellStyle="Normal"/>
    <tableColumn id="4125" xr3:uid="{65339672-0C44-45F8-A444-4B9F6E56700A}" name="Column4101" dataCellStyle="Normal"/>
    <tableColumn id="4126" xr3:uid="{E54F8441-44AB-41F6-A24D-7C58FBE97B94}" name="Column4102" dataCellStyle="Normal"/>
    <tableColumn id="4127" xr3:uid="{961EF64B-A1C8-4619-9B09-571555970931}" name="Column4103" dataCellStyle="Normal"/>
    <tableColumn id="4128" xr3:uid="{5B47DC91-B3BD-45EE-95A2-2AB94F1353FF}" name="Column4104" dataCellStyle="Normal"/>
    <tableColumn id="4129" xr3:uid="{D1B09A44-8679-4150-81C9-CED8334F4292}" name="Column4105" dataCellStyle="Normal"/>
    <tableColumn id="4130" xr3:uid="{82012DA3-6CF8-40B5-93CB-491FFE4607B4}" name="Column4106" dataCellStyle="Normal"/>
    <tableColumn id="4131" xr3:uid="{BB7CB349-8791-45D1-BF8D-632EE488BD20}" name="Column4107" dataCellStyle="Normal"/>
    <tableColumn id="4132" xr3:uid="{01B7BED4-39F1-49DD-86A2-A7E1566F6B36}" name="Column4108" dataCellStyle="Normal"/>
    <tableColumn id="4133" xr3:uid="{F2B5F2C1-9EBA-4944-A12E-B8A7BEF025D6}" name="Column4109" dataCellStyle="Normal"/>
    <tableColumn id="4134" xr3:uid="{2823D355-B8F0-468F-B150-A09C9A78D2DB}" name="Column4110" dataCellStyle="Normal"/>
    <tableColumn id="4135" xr3:uid="{DADC9CF1-BBC5-4BB3-888F-2CAE33F615C2}" name="Column4111" dataCellStyle="Normal"/>
    <tableColumn id="4136" xr3:uid="{67F93C5C-D2DB-48D3-B847-2F392B633431}" name="Column4112" dataCellStyle="Normal"/>
    <tableColumn id="4137" xr3:uid="{DCB870ED-45D5-42EA-BA36-338AB7AC4452}" name="Column4113" dataCellStyle="Normal"/>
    <tableColumn id="4138" xr3:uid="{0D545E5E-4FFE-48D5-918E-B3CDED5AF2F4}" name="Column4114" dataCellStyle="Normal"/>
    <tableColumn id="4139" xr3:uid="{3282244E-4159-4926-B88C-BCCC07278FC0}" name="Column4115" dataCellStyle="Normal"/>
    <tableColumn id="4140" xr3:uid="{39722C3A-2E2C-43DD-9CE6-FB6AE6039164}" name="Column4116" dataCellStyle="Normal"/>
    <tableColumn id="4141" xr3:uid="{B79A7A7B-2D39-4A23-BD82-D73F95CD7126}" name="Column4117" dataCellStyle="Normal"/>
    <tableColumn id="4142" xr3:uid="{6C0FA123-D408-4C1E-9A59-7B40926BAE9E}" name="Column4118" dataCellStyle="Normal"/>
    <tableColumn id="4143" xr3:uid="{E72F9FE3-CACB-44D6-8380-3DB5ABADD752}" name="Column4119" dataCellStyle="Normal"/>
    <tableColumn id="4144" xr3:uid="{F9C400BA-E04D-441C-A743-B3DA368F3F19}" name="Column4120" dataCellStyle="Normal"/>
    <tableColumn id="4145" xr3:uid="{CCA4F556-3BD8-46E3-8F4F-7EA6B6F70EB2}" name="Column4121" dataCellStyle="Normal"/>
    <tableColumn id="4146" xr3:uid="{FD6C5749-E589-4D48-9056-DD126C6AC567}" name="Column4122" dataCellStyle="Normal"/>
    <tableColumn id="4147" xr3:uid="{ECD8D345-C7F7-457E-86CC-6B478591DE3C}" name="Column4123" dataCellStyle="Normal"/>
    <tableColumn id="4148" xr3:uid="{6031F7DD-CA9A-424A-A462-6A4076093020}" name="Column4124" dataCellStyle="Normal"/>
    <tableColumn id="4149" xr3:uid="{8D7823E8-9D2D-46B5-92B2-8922EBF83782}" name="Column4125" dataCellStyle="Normal"/>
    <tableColumn id="4150" xr3:uid="{BA577EBF-C742-4610-937B-235EFC7AAE5F}" name="Column4126" dataCellStyle="Normal"/>
    <tableColumn id="4151" xr3:uid="{2BE815D2-9269-4D2E-871D-4E9CD0E50D34}" name="Column4127" dataCellStyle="Normal"/>
    <tableColumn id="4152" xr3:uid="{71F3217A-796C-4FA6-9A7F-CF26F37ABF5F}" name="Column4128" dataCellStyle="Normal"/>
    <tableColumn id="4153" xr3:uid="{D47FDE80-46C3-42BA-B021-EF659B65E9B8}" name="Column4129" dataCellStyle="Normal"/>
    <tableColumn id="4154" xr3:uid="{FD84C1B5-6EB4-4252-A3F7-E277B4623D58}" name="Column4130" dataCellStyle="Normal"/>
    <tableColumn id="4155" xr3:uid="{A5A437F0-489D-4BE6-B218-40942C7F397C}" name="Column4131" dataCellStyle="Normal"/>
    <tableColumn id="4156" xr3:uid="{091C915F-F70F-4C97-8694-AAA12C92FCCC}" name="Column4132" dataCellStyle="Normal"/>
    <tableColumn id="4157" xr3:uid="{E0E9B966-FF00-40A8-AF55-31C1118A214D}" name="Column4133" dataCellStyle="Normal"/>
    <tableColumn id="4158" xr3:uid="{834B6F2C-C2E5-4250-8FBB-5F0EC4B90CF9}" name="Column4134" dataCellStyle="Normal"/>
    <tableColumn id="4159" xr3:uid="{C2CA0490-162C-4CA2-932D-4F475419885C}" name="Column4135" dataCellStyle="Normal"/>
    <tableColumn id="4160" xr3:uid="{96AF2490-B30D-4F3A-99E7-7713BD6406C2}" name="Column4136" dataCellStyle="Normal"/>
    <tableColumn id="4161" xr3:uid="{80ADFAC9-C447-4399-AF30-FF8B2BA1DB00}" name="Column4137" dataCellStyle="Normal"/>
    <tableColumn id="4162" xr3:uid="{7E4B2A65-A7DE-49A3-8955-713BBE0AEF8A}" name="Column4138" dataCellStyle="Normal"/>
    <tableColumn id="4163" xr3:uid="{514AA52A-5696-4A2F-A8B0-DCCE728A4608}" name="Column4139" dataCellStyle="Normal"/>
    <tableColumn id="4164" xr3:uid="{6398C203-2FC5-44D8-9496-AB8497DC607D}" name="Column4140" dataCellStyle="Normal"/>
    <tableColumn id="4165" xr3:uid="{E650A5D8-DB0C-4DD2-80B5-0B96743BFA4E}" name="Column4141" dataCellStyle="Normal"/>
    <tableColumn id="4166" xr3:uid="{5DE6EB05-5854-4100-8975-92A3AA4E41AD}" name="Column4142" dataCellStyle="Normal"/>
    <tableColumn id="4167" xr3:uid="{76F4C55C-D175-4EF3-AEAC-99C7058ABF15}" name="Column4143" dataCellStyle="Normal"/>
    <tableColumn id="4168" xr3:uid="{37519407-17B7-40C6-87DD-46AB2B7D8084}" name="Column4144" dataCellStyle="Normal"/>
    <tableColumn id="4169" xr3:uid="{CE53C106-0904-414F-8803-D37C991F8A8A}" name="Column4145" dataCellStyle="Normal"/>
    <tableColumn id="4170" xr3:uid="{ADD66A30-7655-4721-ABDD-F6ADCF2DBD14}" name="Column4146" dataCellStyle="Normal"/>
    <tableColumn id="4171" xr3:uid="{DFCF6B2C-34A5-44EC-98BF-A2FE7C65AE8E}" name="Column4147" dataCellStyle="Normal"/>
    <tableColumn id="4172" xr3:uid="{5D57084C-366D-498D-92CF-FCB935F47502}" name="Column4148" dataCellStyle="Normal"/>
    <tableColumn id="4173" xr3:uid="{82949EC3-A2FC-4312-90EE-1F1C919E09EF}" name="Column4149" dataCellStyle="Normal"/>
    <tableColumn id="4174" xr3:uid="{81EF46B0-EF78-433D-8513-295E835C10F7}" name="Column4150" dataCellStyle="Normal"/>
    <tableColumn id="4175" xr3:uid="{B7D28526-4336-4E0C-9C84-F8AFA33F3B4B}" name="Column4151" dataCellStyle="Normal"/>
    <tableColumn id="4176" xr3:uid="{9F3A7025-C97A-46E6-8EC6-D75B0E7F524E}" name="Column4152" dataCellStyle="Normal"/>
    <tableColumn id="4177" xr3:uid="{ACCEC5BC-9D02-4647-83C8-B13A5012BB8D}" name="Column4153" dataCellStyle="Normal"/>
    <tableColumn id="4178" xr3:uid="{E0A61E79-215F-46CC-BA7A-B18BEDA8D87D}" name="Column4154" dataCellStyle="Normal"/>
    <tableColumn id="4179" xr3:uid="{E624951E-25D6-4755-B231-28152F5F9DEC}" name="Column4155" dataCellStyle="Normal"/>
    <tableColumn id="4180" xr3:uid="{B58B9E51-5473-4E9B-B418-6547C4FBBE92}" name="Column4156" dataCellStyle="Normal"/>
    <tableColumn id="4181" xr3:uid="{98A1355E-4D3A-4021-B672-35F7E89731BE}" name="Column4157" dataCellStyle="Normal"/>
    <tableColumn id="4182" xr3:uid="{DD0D3C36-83F9-46F4-B680-B16B6B5A0483}" name="Column4158" dataCellStyle="Normal"/>
    <tableColumn id="4183" xr3:uid="{5E43CA84-F05F-44D9-BE44-6FCABFAAE90E}" name="Column4159" dataCellStyle="Normal"/>
    <tableColumn id="4184" xr3:uid="{F0EE8323-15BD-450E-8275-E0949AF64C29}" name="Column4160" dataCellStyle="Normal"/>
    <tableColumn id="4185" xr3:uid="{EB6309DA-2E34-4A70-8337-605420F96868}" name="Column4161" dataCellStyle="Normal"/>
    <tableColumn id="4186" xr3:uid="{24900BF2-E7E9-40F0-AFD5-F7656F6429D9}" name="Column4162" dataCellStyle="Normal"/>
    <tableColumn id="4187" xr3:uid="{8D992823-DF1F-4001-A9C9-FE7AB7F26CBF}" name="Column4163" dataCellStyle="Normal"/>
    <tableColumn id="4188" xr3:uid="{114E81DE-1545-4C7C-9ED5-6A8A450B698B}" name="Column4164" dataCellStyle="Normal"/>
    <tableColumn id="4189" xr3:uid="{E26F50EE-F399-4798-8E33-1F9A132E6D3C}" name="Column4165" dataCellStyle="Normal"/>
    <tableColumn id="4190" xr3:uid="{00BB515A-3DE8-40D4-8806-5B9ED9914D82}" name="Column4166" dataCellStyle="Normal"/>
    <tableColumn id="4191" xr3:uid="{BAEBFFC3-553D-4075-AC51-C7C5081A1875}" name="Column4167" dataCellStyle="Normal"/>
    <tableColumn id="4192" xr3:uid="{C8FED84A-453B-4D8A-8728-8B628A55DDEE}" name="Column4168" dataCellStyle="Normal"/>
    <tableColumn id="4193" xr3:uid="{6D6661A2-C67A-4BC6-88D6-97526F407D9C}" name="Column4169" dataCellStyle="Normal"/>
    <tableColumn id="4194" xr3:uid="{FD78AAAC-CC16-4B2E-89C1-341C14DF8B71}" name="Column4170" dataCellStyle="Normal"/>
    <tableColumn id="4195" xr3:uid="{FF56A9BA-BB06-4C85-B1F9-F86CE6E28D45}" name="Column4171" dataCellStyle="Normal"/>
    <tableColumn id="4196" xr3:uid="{C900FE65-F2DF-4249-90A2-21DE9E7686C6}" name="Column4172" dataCellStyle="Normal"/>
    <tableColumn id="4197" xr3:uid="{5730D08C-CFCA-4739-8AE0-DB768532A276}" name="Column4173" dataCellStyle="Normal"/>
    <tableColumn id="4198" xr3:uid="{7CF9F0AB-52D9-4EEA-A462-2E7C856060FF}" name="Column4174" dataCellStyle="Normal"/>
    <tableColumn id="4199" xr3:uid="{26B96662-1764-4295-95FB-64E2DB46EAF2}" name="Column4175" dataCellStyle="Normal"/>
    <tableColumn id="4200" xr3:uid="{ACCB3509-886C-4D6E-ACE8-BB7ABE65AF96}" name="Column4176" dataCellStyle="Normal"/>
    <tableColumn id="4201" xr3:uid="{A56CA62C-0AE5-4772-8374-B458D35B0D6F}" name="Column4177" dataCellStyle="Normal"/>
    <tableColumn id="4202" xr3:uid="{2B23B34A-AD90-4692-807A-DB23E7B79E2B}" name="Column4178" dataCellStyle="Normal"/>
    <tableColumn id="4203" xr3:uid="{F217E0E9-BB9C-463B-89C3-49FCBFFBD313}" name="Column4179" dataCellStyle="Normal"/>
    <tableColumn id="4204" xr3:uid="{CF9F52AF-5840-4002-9348-0F7C6FA4992C}" name="Column4180" dataCellStyle="Normal"/>
    <tableColumn id="4205" xr3:uid="{6B1F5391-0DB0-48BF-93AE-FE5CBA223944}" name="Column4181" dataCellStyle="Normal"/>
    <tableColumn id="4206" xr3:uid="{52BCA957-9894-4AB8-9375-84BDFC19DB49}" name="Column4182" dataCellStyle="Normal"/>
    <tableColumn id="4207" xr3:uid="{112E8A3D-8D9D-4635-A443-EC7BECBC24B0}" name="Column4183" dataCellStyle="Normal"/>
    <tableColumn id="4208" xr3:uid="{DA8AF338-B24E-4E99-9169-73DA4D5E454B}" name="Column4184" dataCellStyle="Normal"/>
    <tableColumn id="4209" xr3:uid="{D355310F-2EAA-48B5-A8C2-3A7008F012DF}" name="Column4185" dataCellStyle="Normal"/>
    <tableColumn id="4210" xr3:uid="{BEEB356D-FB8C-47C7-81DA-55E74B9BBFA6}" name="Column4186" dataCellStyle="Normal"/>
    <tableColumn id="4211" xr3:uid="{E285DC2D-D3CE-47FD-BBE6-B9467EE6983D}" name="Column4187" dataCellStyle="Normal"/>
    <tableColumn id="4212" xr3:uid="{9008FE43-51E3-4F46-BC7A-B7D37EFC7F8C}" name="Column4188" dataCellStyle="Normal"/>
    <tableColumn id="4213" xr3:uid="{3C272A2E-C134-4039-8A67-BA795AFF478B}" name="Column4189" dataCellStyle="Normal"/>
    <tableColumn id="4214" xr3:uid="{B4B2946B-A639-4DDE-9C54-AF12D4BB4B14}" name="Column4190" dataCellStyle="Normal"/>
    <tableColumn id="4215" xr3:uid="{71B11743-A904-479B-8237-8BF11A8EF1A2}" name="Column4191" dataCellStyle="Normal"/>
    <tableColumn id="4216" xr3:uid="{5726055D-EC26-4AA8-B2BC-906ED32768BA}" name="Column4192" dataCellStyle="Normal"/>
    <tableColumn id="4217" xr3:uid="{F594BD3D-FF77-4DE0-9EB4-2918BBAFF09B}" name="Column4193" dataCellStyle="Normal"/>
    <tableColumn id="4218" xr3:uid="{D6BFE069-1219-4AED-87C7-E5F55EDD0C6F}" name="Column4194" dataCellStyle="Normal"/>
    <tableColumn id="4219" xr3:uid="{A7049B7A-D321-4E1C-9FC5-6113E4734DD5}" name="Column4195" dataCellStyle="Normal"/>
    <tableColumn id="4220" xr3:uid="{5DC01E60-EC88-4777-AA00-F2F20380B896}" name="Column4196" dataCellStyle="Normal"/>
    <tableColumn id="4221" xr3:uid="{3F2F106A-56EA-441B-8035-8E0F7E3071BC}" name="Column4197" dataCellStyle="Normal"/>
    <tableColumn id="4222" xr3:uid="{CDAEFD1F-9F43-43A0-8700-E0D7C925704E}" name="Column4198" dataCellStyle="Normal"/>
    <tableColumn id="4223" xr3:uid="{1067ED6C-A438-41FE-BE3C-D74DA8F8E1E3}" name="Column4199" dataCellStyle="Normal"/>
    <tableColumn id="4224" xr3:uid="{08AD2545-1719-4549-87DD-C221EC12123E}" name="Column4200" dataCellStyle="Normal"/>
    <tableColumn id="4225" xr3:uid="{05E164E2-85EC-4907-9502-F12101279F58}" name="Column4201" dataCellStyle="Normal"/>
    <tableColumn id="4226" xr3:uid="{D7298FD3-8831-44EA-B795-34538319A90F}" name="Column4202" dataCellStyle="Normal"/>
    <tableColumn id="4227" xr3:uid="{9734A38D-D90E-42AD-A66B-E1EA3C40B3B7}" name="Column4203" dataCellStyle="Normal"/>
    <tableColumn id="4228" xr3:uid="{640E6A2C-556B-4327-8703-2821EF0330DC}" name="Column4204" dataCellStyle="Normal"/>
    <tableColumn id="4229" xr3:uid="{218C4235-9BF3-4501-A457-D619C9B13D5E}" name="Column4205" dataCellStyle="Normal"/>
    <tableColumn id="4230" xr3:uid="{3C26887D-8C39-4D2C-88E5-37FD348C066F}" name="Column4206" dataCellStyle="Normal"/>
    <tableColumn id="4231" xr3:uid="{2B62C463-4075-49AB-B466-0BC9EFF50512}" name="Column4207" dataCellStyle="Normal"/>
    <tableColumn id="4232" xr3:uid="{6ECA72D0-1763-43C4-A4DB-89BB213E99B1}" name="Column4208" dataCellStyle="Normal"/>
    <tableColumn id="4233" xr3:uid="{38ADF020-2562-4388-80A9-45A7550BBBE3}" name="Column4209" dataCellStyle="Normal"/>
    <tableColumn id="4234" xr3:uid="{724C332F-AD3F-4255-B039-B9D18BFBA3BF}" name="Column4210" dataCellStyle="Normal"/>
    <tableColumn id="4235" xr3:uid="{79FFCB59-D7FE-4AAA-9A56-159225330448}" name="Column4211" dataCellStyle="Normal"/>
    <tableColumn id="4236" xr3:uid="{1C8CF998-40E6-46A1-AC37-94E09C06B625}" name="Column4212" dataCellStyle="Normal"/>
    <tableColumn id="4237" xr3:uid="{13012657-9503-41A5-AAFA-0C2FD1D9EBCD}" name="Column4213" dataCellStyle="Normal"/>
    <tableColumn id="4238" xr3:uid="{173045BC-8CD2-4A1B-86B2-C8F3D010D066}" name="Column4214" dataCellStyle="Normal"/>
    <tableColumn id="4239" xr3:uid="{F1A917E3-91D3-45D4-AFED-715B0938C32C}" name="Column4215" dataCellStyle="Normal"/>
    <tableColumn id="4240" xr3:uid="{0C4D28DA-DF70-4C20-A096-0F0B0FD3814B}" name="Column4216" dataCellStyle="Normal"/>
    <tableColumn id="4241" xr3:uid="{A9F21E5C-A0B7-4113-81D3-0FC10258CE77}" name="Column4217" dataCellStyle="Normal"/>
    <tableColumn id="4242" xr3:uid="{D2900774-FA87-4EEB-9642-F0B3C1784E6D}" name="Column4218" dataCellStyle="Normal"/>
    <tableColumn id="4243" xr3:uid="{60BED0BD-E1D4-4DF1-B441-37C404FDA6F5}" name="Column4219" dataCellStyle="Normal"/>
    <tableColumn id="4244" xr3:uid="{26CDCE6A-04AD-4FB2-BB57-D5943D97BFD4}" name="Column4220" dataCellStyle="Normal"/>
    <tableColumn id="4245" xr3:uid="{C4C7D33E-5A3B-49D7-86AC-387A6B8C43AF}" name="Column4221" dataCellStyle="Normal"/>
    <tableColumn id="4246" xr3:uid="{D931F5B1-A125-46FA-8A25-90945ECD2A2C}" name="Column4222" dataCellStyle="Normal"/>
    <tableColumn id="4247" xr3:uid="{B4751780-7705-4F3B-9275-A30D228B0B3B}" name="Column4223" dataCellStyle="Normal"/>
    <tableColumn id="4248" xr3:uid="{AA52CC40-BFA3-4CDD-B674-3BDC0B9FC271}" name="Column4224" dataCellStyle="Normal"/>
    <tableColumn id="4249" xr3:uid="{CFFB000F-572D-438A-B836-3807F13680AA}" name="Column4225" dataCellStyle="Normal"/>
    <tableColumn id="4250" xr3:uid="{FD43D4F0-306E-413A-A2CD-4F48F9C7B914}" name="Column4226" dataCellStyle="Normal"/>
    <tableColumn id="4251" xr3:uid="{BCA21465-5B63-4722-B804-0B407BF55355}" name="Column4227" dataCellStyle="Normal"/>
    <tableColumn id="4252" xr3:uid="{CC70B60E-141B-491F-9146-11FC9916EE13}" name="Column4228" dataCellStyle="Normal"/>
    <tableColumn id="4253" xr3:uid="{3290132A-CB7A-452D-8DC8-B6B801A09926}" name="Column4229" dataCellStyle="Normal"/>
    <tableColumn id="4254" xr3:uid="{CE0D29A7-315B-49A6-BB4C-DE514ECA5960}" name="Column4230" dataCellStyle="Normal"/>
    <tableColumn id="4255" xr3:uid="{D5ADD118-44AA-4C4E-AD5D-3B47ADA181D5}" name="Column4231" dataCellStyle="Normal"/>
    <tableColumn id="4256" xr3:uid="{5FF47AE6-5C09-4887-87DC-ECA785CD7D74}" name="Column4232" dataCellStyle="Normal"/>
    <tableColumn id="4257" xr3:uid="{96172A1C-168A-440D-9E88-A4E9228D5EC5}" name="Column4233" dataCellStyle="Normal"/>
    <tableColumn id="4258" xr3:uid="{C33C0020-5770-4802-9B56-D8BD1FAD215D}" name="Column4234" dataCellStyle="Normal"/>
    <tableColumn id="4259" xr3:uid="{CF2B0AA8-E34A-4ABB-99FD-04409F097B67}" name="Column4235" dataCellStyle="Normal"/>
    <tableColumn id="4260" xr3:uid="{A0172963-25E8-42C1-94AF-D421ADEA07ED}" name="Column4236" dataCellStyle="Normal"/>
    <tableColumn id="4261" xr3:uid="{7600AA33-F435-4249-8E9D-D873B84C6ECB}" name="Column4237" dataCellStyle="Normal"/>
    <tableColumn id="4262" xr3:uid="{43570D14-1B4C-4EBB-95D2-BFBC610B48C6}" name="Column4238" dataCellStyle="Normal"/>
    <tableColumn id="4263" xr3:uid="{C12F8F53-ABE0-4E3E-BD02-791B550630D5}" name="Column4239" dataCellStyle="Normal"/>
    <tableColumn id="4264" xr3:uid="{BB5ED0F4-1E08-4FD2-B01E-437886FF2BF0}" name="Column4240" dataCellStyle="Normal"/>
    <tableColumn id="4265" xr3:uid="{8F9CFE77-FDF9-408F-B1E4-8ECA8883AAB0}" name="Column4241" dataCellStyle="Normal"/>
    <tableColumn id="4266" xr3:uid="{9FA9BD23-BFF4-4E3E-BB3C-6CA5C1157389}" name="Column4242" dataCellStyle="Normal"/>
    <tableColumn id="4267" xr3:uid="{942CE10E-7275-4411-BF07-AE8FFACE1334}" name="Column4243" dataCellStyle="Normal"/>
    <tableColumn id="4268" xr3:uid="{20A4FED3-F4D9-4BB9-BCEA-9C1C754D8438}" name="Column4244" dataCellStyle="Normal"/>
    <tableColumn id="4269" xr3:uid="{F5B3CE07-5E5A-45D6-84D1-6C80F7DA76DA}" name="Column4245" dataCellStyle="Normal"/>
    <tableColumn id="4270" xr3:uid="{B130A566-D8BF-4E03-A679-0EF376B47924}" name="Column4246" dataCellStyle="Normal"/>
    <tableColumn id="4271" xr3:uid="{7DA30E35-F92D-4276-A642-31E62A588737}" name="Column4247" dataCellStyle="Normal"/>
    <tableColumn id="4272" xr3:uid="{58F53908-5F93-44CF-87EE-C935A8F3A03B}" name="Column4248" dataCellStyle="Normal"/>
    <tableColumn id="4273" xr3:uid="{9D5766EB-EC23-46DB-A28E-C0CA303ED514}" name="Column4249" dataCellStyle="Normal"/>
    <tableColumn id="4274" xr3:uid="{99B154A8-F86A-4ADD-A83F-EBF6DC72FFC8}" name="Column4250" dataCellStyle="Normal"/>
    <tableColumn id="4275" xr3:uid="{2C905EC6-DD0A-488B-946D-D400480E0E2C}" name="Column4251" dataCellStyle="Normal"/>
    <tableColumn id="4276" xr3:uid="{BD4E3C5F-4E29-4DEF-AE7E-42DC543A0B15}" name="Column4252" dataCellStyle="Normal"/>
    <tableColumn id="4277" xr3:uid="{B526192F-1A38-4B3D-8298-13421C0D89AB}" name="Column4253" dataCellStyle="Normal"/>
    <tableColumn id="4278" xr3:uid="{65948AD4-4436-410F-A49D-B03E97C31160}" name="Column4254" dataCellStyle="Normal"/>
    <tableColumn id="4279" xr3:uid="{82A5D1F4-8541-483A-AA72-E4F17492F1B9}" name="Column4255" dataCellStyle="Normal"/>
    <tableColumn id="4280" xr3:uid="{AF1C6932-954E-45A3-91D2-105345E07441}" name="Column4256" dataCellStyle="Normal"/>
    <tableColumn id="4281" xr3:uid="{92FF0A14-596B-4BE3-970F-795693DCF14B}" name="Column4257" dataCellStyle="Normal"/>
    <tableColumn id="4282" xr3:uid="{17F92B5D-A584-4A2B-9806-B47BB2BAA388}" name="Column4258" dataCellStyle="Normal"/>
    <tableColumn id="4283" xr3:uid="{370CF648-2CA2-4EEA-BBDD-9E808472A21F}" name="Column4259" dataCellStyle="Normal"/>
    <tableColumn id="4284" xr3:uid="{E9C0C45A-F904-43A4-8B58-16A8FDAFC977}" name="Column4260" dataCellStyle="Normal"/>
    <tableColumn id="4285" xr3:uid="{7A315544-A9B9-4030-B4D6-136743D01CF2}" name="Column4261" dataCellStyle="Normal"/>
    <tableColumn id="4286" xr3:uid="{1D2742D4-904B-4365-AB4E-2C7354EB3F77}" name="Column4262" dataCellStyle="Normal"/>
    <tableColumn id="4287" xr3:uid="{486E1140-FADF-41E5-B753-7179AD9400EC}" name="Column4263" dataCellStyle="Normal"/>
    <tableColumn id="4288" xr3:uid="{B6B4D285-59FE-4347-ACFD-667897576E8F}" name="Column4264" dataCellStyle="Normal"/>
    <tableColumn id="4289" xr3:uid="{0D12C4C9-EE15-49A7-AF8B-6923B4961255}" name="Column4265" dataCellStyle="Normal"/>
    <tableColumn id="4290" xr3:uid="{59FBAD72-0FC4-49E0-AE14-0AB3684EC280}" name="Column4266" dataCellStyle="Normal"/>
    <tableColumn id="4291" xr3:uid="{7DDD0D95-0414-4AE9-80E5-3079FA804230}" name="Column4267" dataCellStyle="Normal"/>
    <tableColumn id="4292" xr3:uid="{BA7A4F13-EC0E-445A-8E3A-FADD1DDF5D14}" name="Column4268" dataCellStyle="Normal"/>
    <tableColumn id="4293" xr3:uid="{296CA572-46F7-4E5B-AFD0-7516EEAE95E3}" name="Column4269" dataCellStyle="Normal"/>
    <tableColumn id="4294" xr3:uid="{82A18FA1-5F56-4CA9-96C4-56B843CE8ABD}" name="Column4270" dataCellStyle="Normal"/>
    <tableColumn id="4295" xr3:uid="{7A5B148F-F87F-4555-9C3A-C6367179F226}" name="Column4271" dataCellStyle="Normal"/>
    <tableColumn id="4296" xr3:uid="{04B8DC04-18F8-4C77-963C-DA8818B6495C}" name="Column4272" dataCellStyle="Normal"/>
    <tableColumn id="4297" xr3:uid="{39019B35-8F7D-4E5C-8E94-7AFA19C71758}" name="Column4273" dataCellStyle="Normal"/>
    <tableColumn id="4298" xr3:uid="{91CBFBFE-DA8F-4C00-A475-5711CB5BC89D}" name="Column4274" dataCellStyle="Normal"/>
    <tableColumn id="4299" xr3:uid="{960382B5-1F2C-4655-8050-43E159508800}" name="Column4275" dataCellStyle="Normal"/>
    <tableColumn id="4300" xr3:uid="{10B740AF-36B1-4DDA-B22F-111C6882BAA7}" name="Column4276" dataCellStyle="Normal"/>
    <tableColumn id="4301" xr3:uid="{833C0CBC-6B3D-492D-9875-B462B625E2D2}" name="Column4277" dataCellStyle="Normal"/>
    <tableColumn id="4302" xr3:uid="{6EB9A862-0B18-43AA-9877-98C8F4856EDF}" name="Column4278" dataCellStyle="Normal"/>
    <tableColumn id="4303" xr3:uid="{101599B6-180A-4AB4-9073-974DA063971D}" name="Column4279" dataCellStyle="Normal"/>
    <tableColumn id="4304" xr3:uid="{A028BCC3-A82D-4884-823A-4701DA2D73BB}" name="Column4280" dataCellStyle="Normal"/>
    <tableColumn id="4305" xr3:uid="{E16272C0-E707-4DF0-BEB5-D59C1504E7EF}" name="Column4281" dataCellStyle="Normal"/>
    <tableColumn id="4306" xr3:uid="{0288B348-4BF5-41F9-B618-F0635CEFA374}" name="Column4282" dataCellStyle="Normal"/>
    <tableColumn id="4307" xr3:uid="{14F8A0F5-B447-4BAC-836A-39E56CAAE4A1}" name="Column4283" dataCellStyle="Normal"/>
    <tableColumn id="4308" xr3:uid="{ABEB6851-A54E-47E0-8607-3354A25D0917}" name="Column4284" dataCellStyle="Normal"/>
    <tableColumn id="4309" xr3:uid="{3407F07F-4A33-4711-83C6-528EAAB94F60}" name="Column4285" dataCellStyle="Normal"/>
    <tableColumn id="4310" xr3:uid="{FB741157-E82A-4FA1-A059-BCD63207D80F}" name="Column4286" dataCellStyle="Normal"/>
    <tableColumn id="4311" xr3:uid="{E692F92B-7D01-4C12-A316-FD247699A2E7}" name="Column4287" dataCellStyle="Normal"/>
    <tableColumn id="4312" xr3:uid="{602DC9A4-C53F-4938-B0FE-9D1A4901E971}" name="Column4288" dataCellStyle="Normal"/>
    <tableColumn id="4313" xr3:uid="{65447B74-F1C6-4272-828C-832FE2AD1989}" name="Column4289" dataCellStyle="Normal"/>
    <tableColumn id="4314" xr3:uid="{82E74A81-048E-457E-B046-706C25ADA60F}" name="Column4290" dataCellStyle="Normal"/>
    <tableColumn id="4315" xr3:uid="{14D227D7-281E-4CBF-8304-3A6E6E3EAD9D}" name="Column4291" dataCellStyle="Normal"/>
    <tableColumn id="4316" xr3:uid="{7F8899AB-EE5E-4593-B93D-396774066C51}" name="Column4292" dataCellStyle="Normal"/>
    <tableColumn id="4317" xr3:uid="{E2827EDD-785D-439A-A9CA-A804B15287EB}" name="Column4293" dataCellStyle="Normal"/>
    <tableColumn id="4318" xr3:uid="{2069FC01-24F2-4F1C-A9B4-6A2B7213EDFB}" name="Column4294" dataCellStyle="Normal"/>
    <tableColumn id="4319" xr3:uid="{F68F413F-9A20-4E51-B246-D60C2426232F}" name="Column4295" dataCellStyle="Normal"/>
    <tableColumn id="4320" xr3:uid="{CDA7E24B-0340-4CA4-9332-F55588B17B79}" name="Column4296" dataCellStyle="Normal"/>
    <tableColumn id="4321" xr3:uid="{76D728DC-BF90-4206-AA85-8CDB977D7EE8}" name="Column4297" dataCellStyle="Normal"/>
    <tableColumn id="4322" xr3:uid="{D4976673-5CFD-49F2-8524-BDDA11AE54CB}" name="Column4298" dataCellStyle="Normal"/>
    <tableColumn id="4323" xr3:uid="{6594CFA4-7DA6-4C57-BD5A-85198823EEB0}" name="Column4299" dataCellStyle="Normal"/>
    <tableColumn id="4324" xr3:uid="{46293A2F-92D9-4B88-A50D-141F7B2D32FE}" name="Column4300" dataCellStyle="Normal"/>
    <tableColumn id="4325" xr3:uid="{533E7A37-BE1F-4D12-BA9D-C36DC6355B98}" name="Column4301" dataCellStyle="Normal"/>
    <tableColumn id="4326" xr3:uid="{7172FC83-5933-492F-8CE1-3CF516A46704}" name="Column4302" dataCellStyle="Normal"/>
    <tableColumn id="4327" xr3:uid="{CE81F964-67B0-4832-8265-28266176D62F}" name="Column4303" dataCellStyle="Normal"/>
    <tableColumn id="4328" xr3:uid="{13E085B2-273F-4DC7-B217-F43B8C426B72}" name="Column4304" dataCellStyle="Normal"/>
    <tableColumn id="4329" xr3:uid="{E834E0C0-D115-4561-BC4C-AEC4089ABE3A}" name="Column4305" dataCellStyle="Normal"/>
    <tableColumn id="4330" xr3:uid="{2860DBBD-2202-4D9D-850F-7BE56343A89E}" name="Column4306" dataCellStyle="Normal"/>
    <tableColumn id="4331" xr3:uid="{66E0C3A8-BAFC-48A2-9E2E-8E86845685CB}" name="Column4307" dataCellStyle="Normal"/>
    <tableColumn id="4332" xr3:uid="{6D08C3EE-6072-4094-9885-EDE7E7DCB6F7}" name="Column4308" dataCellStyle="Normal"/>
    <tableColumn id="4333" xr3:uid="{35B0A0DB-F5DA-4502-843E-82BFFBDF1B41}" name="Column4309" dataCellStyle="Normal"/>
    <tableColumn id="4334" xr3:uid="{41DEB3DF-95A8-43C4-8A56-621DDFD7E74A}" name="Column4310" dataCellStyle="Normal"/>
    <tableColumn id="4335" xr3:uid="{F06B0D5A-D092-4EF1-A5BA-F23D36D76334}" name="Column4311" dataCellStyle="Normal"/>
    <tableColumn id="4336" xr3:uid="{D482618C-6D9C-46F8-9776-DCD81382EB45}" name="Column4312" dataCellStyle="Normal"/>
    <tableColumn id="4337" xr3:uid="{6C3906B1-441D-44BC-AABF-C6E9576A24B5}" name="Column4313" dataCellStyle="Normal"/>
    <tableColumn id="4338" xr3:uid="{97B352E8-3464-4F9D-8600-01355943D57A}" name="Column4314" dataCellStyle="Normal"/>
    <tableColumn id="4339" xr3:uid="{3B58C78E-904B-471D-B522-E5419D2E0D51}" name="Column4315" dataCellStyle="Normal"/>
    <tableColumn id="4340" xr3:uid="{11658B22-595E-47E1-AD1C-A8AB60A0CF5E}" name="Column4316" dataCellStyle="Normal"/>
    <tableColumn id="4341" xr3:uid="{4B0B733D-5193-49E7-B0F1-D91050003792}" name="Column4317" dataCellStyle="Normal"/>
    <tableColumn id="4342" xr3:uid="{3849326B-0E57-4AA4-8C68-7B3A1E7C916C}" name="Column4318" dataCellStyle="Normal"/>
    <tableColumn id="4343" xr3:uid="{D52034B3-6657-4C75-8D8E-27C14650C928}" name="Column4319" dataCellStyle="Normal"/>
    <tableColumn id="4344" xr3:uid="{ECFF25ED-9A14-4D13-ACE3-C5D16C26FD45}" name="Column4320" dataCellStyle="Normal"/>
    <tableColumn id="4345" xr3:uid="{D7F55920-67F3-4090-8323-006EEEF49781}" name="Column4321" dataCellStyle="Normal"/>
    <tableColumn id="4346" xr3:uid="{64EC5D86-B311-4962-9454-E834DE4A0FCF}" name="Column4322" dataCellStyle="Normal"/>
    <tableColumn id="4347" xr3:uid="{26B49160-A335-4440-B532-36D6A141C049}" name="Column4323" dataCellStyle="Normal"/>
    <tableColumn id="4348" xr3:uid="{1FD26CED-24D4-408A-88D7-6CDE43C7615F}" name="Column4324" dataCellStyle="Normal"/>
    <tableColumn id="4349" xr3:uid="{20060894-DBB3-4700-B25F-40B52D50C3DB}" name="Column4325" dataCellStyle="Normal"/>
    <tableColumn id="4350" xr3:uid="{D8C9DB00-A83A-4329-8E95-24053063291F}" name="Column4326" dataCellStyle="Normal"/>
    <tableColumn id="4351" xr3:uid="{560324F3-8EE8-46BB-99DE-E6639158E236}" name="Column4327" dataCellStyle="Normal"/>
    <tableColumn id="4352" xr3:uid="{E7C016D4-CE04-4285-BFF3-6A7905A00A00}" name="Column4328" dataCellStyle="Normal"/>
    <tableColumn id="4353" xr3:uid="{8863B65E-2381-44AB-BF54-B32DC3708B7F}" name="Column4329" dataCellStyle="Normal"/>
    <tableColumn id="4354" xr3:uid="{148D59E6-9D3E-41D1-A43C-1A1BD788F137}" name="Column4330" dataCellStyle="Normal"/>
    <tableColumn id="4355" xr3:uid="{FEA8E571-6BA2-4941-B4DB-7CCD93E0A88B}" name="Column4331" dataCellStyle="Normal"/>
    <tableColumn id="4356" xr3:uid="{67D0F484-B4AB-4B6A-A0E8-068ED75EC00A}" name="Column4332" dataCellStyle="Normal"/>
    <tableColumn id="4357" xr3:uid="{1542A5C0-5F0E-420D-9A78-CC70529DF0C5}" name="Column4333" dataCellStyle="Normal"/>
    <tableColumn id="4358" xr3:uid="{AE7F2701-5057-4BED-8F6C-8AF34241AB10}" name="Column4334" dataCellStyle="Normal"/>
    <tableColumn id="4359" xr3:uid="{0C10C1EA-941B-41CD-A8D0-D31C38168751}" name="Column4335" dataCellStyle="Normal"/>
    <tableColumn id="4360" xr3:uid="{45EC78FE-9C12-4DA4-AD77-4D6B1797ED52}" name="Column4336" dataCellStyle="Normal"/>
    <tableColumn id="4361" xr3:uid="{5184EA94-9622-46F7-AB00-FF598A6D2152}" name="Column4337" dataCellStyle="Normal"/>
    <tableColumn id="4362" xr3:uid="{4C6B164C-5FB1-4F5F-943A-A83133BE212C}" name="Column4338" dataCellStyle="Normal"/>
    <tableColumn id="4363" xr3:uid="{F4085572-EAFD-480D-852C-BE134A8F65B2}" name="Column4339" dataCellStyle="Normal"/>
    <tableColumn id="4364" xr3:uid="{D2424F75-1535-4268-8B9B-53E74AABC69B}" name="Column4340" dataCellStyle="Normal"/>
    <tableColumn id="4365" xr3:uid="{862659D3-39DE-4384-9575-011879C2E4AA}" name="Column4341" dataCellStyle="Normal"/>
    <tableColumn id="4366" xr3:uid="{4B689AE1-B2E1-4C91-8A2A-733351E0DF42}" name="Column4342" dataCellStyle="Normal"/>
    <tableColumn id="4367" xr3:uid="{B4C5478B-B156-46A0-9AB5-167621A08D1F}" name="Column4343" dataCellStyle="Normal"/>
    <tableColumn id="4368" xr3:uid="{33778BE5-9FAD-429E-A519-7F1D0F8F07F4}" name="Column4344" dataCellStyle="Normal"/>
    <tableColumn id="4369" xr3:uid="{1FB5FB99-1769-494F-A4B5-9CA73510879C}" name="Column4345" dataCellStyle="Normal"/>
    <tableColumn id="4370" xr3:uid="{11981D52-5986-4235-9824-D1CDE0F83622}" name="Column4346" dataCellStyle="Normal"/>
    <tableColumn id="4371" xr3:uid="{07F3F04A-CC9F-4A2F-AB0B-CE9D5278AB7C}" name="Column4347" dataCellStyle="Normal"/>
    <tableColumn id="4372" xr3:uid="{A292AD4D-0A16-45E4-B14B-7B37806479C9}" name="Column4348" dataCellStyle="Normal"/>
    <tableColumn id="4373" xr3:uid="{A0697736-C8BD-46B9-99E6-3B43E7A4CF5B}" name="Column4349" dataCellStyle="Normal"/>
    <tableColumn id="4374" xr3:uid="{1E959606-9C15-4EC2-B82C-7B6F78A952C1}" name="Column4350" dataCellStyle="Normal"/>
    <tableColumn id="4375" xr3:uid="{7466B478-80D4-41FB-85EE-E84CC9CDB285}" name="Column4351" dataCellStyle="Normal"/>
    <tableColumn id="4376" xr3:uid="{DED78986-243C-4D54-B534-41CE56855AED}" name="Column4352" dataCellStyle="Normal"/>
    <tableColumn id="4377" xr3:uid="{6AA7CA9F-CE84-47CA-A92C-0D172818C7B9}" name="Column4353" dataCellStyle="Normal"/>
    <tableColumn id="4378" xr3:uid="{126DB25F-3029-4BA7-948F-2943BB98136B}" name="Column4354" dataCellStyle="Normal"/>
    <tableColumn id="4379" xr3:uid="{59FEF0D6-9A2A-4B82-A08B-0AA97E81A137}" name="Column4355" dataCellStyle="Normal"/>
    <tableColumn id="4380" xr3:uid="{C1B71A92-7D4E-4942-A9B3-FC3D53549E77}" name="Column4356" dataCellStyle="Normal"/>
    <tableColumn id="4381" xr3:uid="{7D85269E-DADC-4D43-9D0A-E1D3D8CF873B}" name="Column4357" dataCellStyle="Normal"/>
    <tableColumn id="4382" xr3:uid="{95B784C5-B052-448B-ABC0-251E7195BD63}" name="Column4358" dataCellStyle="Normal"/>
    <tableColumn id="4383" xr3:uid="{23D41CA8-A839-435F-BC34-D106056DC290}" name="Column4359" dataCellStyle="Normal"/>
    <tableColumn id="4384" xr3:uid="{9D7ACF3A-8D96-484D-988F-5C5D912B9A62}" name="Column4360" dataCellStyle="Normal"/>
    <tableColumn id="4385" xr3:uid="{260ABD59-EF1E-40F6-AF46-A37E945CFEF9}" name="Column4361" dataCellStyle="Normal"/>
    <tableColumn id="4386" xr3:uid="{83A837E4-7714-4C36-9496-8DAEE0AE812C}" name="Column4362" dataCellStyle="Normal"/>
    <tableColumn id="4387" xr3:uid="{C49EDE58-F1EB-4C4C-8F5A-005E0ED6670C}" name="Column4363" dataCellStyle="Normal"/>
    <tableColumn id="4388" xr3:uid="{E9588DB6-74C9-4A2D-9A6A-D2507F9CE2EB}" name="Column4364" dataCellStyle="Normal"/>
    <tableColumn id="4389" xr3:uid="{A3B65FC4-F110-4F8D-AE7D-D1F53BA119D5}" name="Column4365" dataCellStyle="Normal"/>
    <tableColumn id="4390" xr3:uid="{A0D59ED8-31CA-4371-9855-A2E2337E223B}" name="Column4366" dataCellStyle="Normal"/>
    <tableColumn id="4391" xr3:uid="{6B9C17C5-4879-4351-BAC4-4247F4748371}" name="Column4367" dataCellStyle="Normal"/>
    <tableColumn id="4392" xr3:uid="{643DA3A9-1254-4D11-83FF-3777CE7C2885}" name="Column4368" dataCellStyle="Normal"/>
    <tableColumn id="4393" xr3:uid="{8A35E95C-D9E7-46AE-A86A-854B92E1DB37}" name="Column4369" dataCellStyle="Normal"/>
    <tableColumn id="4394" xr3:uid="{C3C6D13E-82FB-4896-AF61-ECE2DD010BB3}" name="Column4370" dataCellStyle="Normal"/>
    <tableColumn id="4395" xr3:uid="{619A0F41-B549-4BCE-9F4F-FB67884B8F0D}" name="Column4371" dataCellStyle="Normal"/>
    <tableColumn id="4396" xr3:uid="{0DEF32D0-139D-4FF4-8C72-D1CDB296B931}" name="Column4372" dataCellStyle="Normal"/>
    <tableColumn id="4397" xr3:uid="{0276E6DC-F654-4B51-BA37-134EA12D9CB0}" name="Column4373" dataCellStyle="Normal"/>
    <tableColumn id="4398" xr3:uid="{F274488D-44C7-410B-8BCE-FD635AD8C839}" name="Column4374" dataCellStyle="Normal"/>
    <tableColumn id="4399" xr3:uid="{4F23DE05-DB5E-4C04-B511-6B7340E80305}" name="Column4375" dataCellStyle="Normal"/>
    <tableColumn id="4400" xr3:uid="{416DBBC5-D61B-4E72-AEB3-DA6639DB1992}" name="Column4376" dataCellStyle="Normal"/>
    <tableColumn id="4401" xr3:uid="{E755CD1A-9070-4567-AE00-4B061CA664C5}" name="Column4377" dataCellStyle="Normal"/>
    <tableColumn id="4402" xr3:uid="{B94BA42A-7DF4-4DAC-82C0-23F7994ABD3B}" name="Column4378" dataCellStyle="Normal"/>
    <tableColumn id="4403" xr3:uid="{47A19C71-7187-47CA-9271-46E85E704A88}" name="Column4379" dataCellStyle="Normal"/>
    <tableColumn id="4404" xr3:uid="{91EC14DC-E5C6-4AC0-B284-81C4E2C598BE}" name="Column4380" dataCellStyle="Normal"/>
    <tableColumn id="4405" xr3:uid="{1012A8D2-BF43-4D9A-9545-4EB5094DD514}" name="Column4381" dataCellStyle="Normal"/>
    <tableColumn id="4406" xr3:uid="{F77CA012-5866-4969-9670-9B944330A7A7}" name="Column4382" dataCellStyle="Normal"/>
    <tableColumn id="4407" xr3:uid="{AFC31E01-0D6B-49AC-8687-4CC56FDB290C}" name="Column4383" dataCellStyle="Normal"/>
    <tableColumn id="4408" xr3:uid="{36306765-5FC4-43D0-9939-D6AE68EF5103}" name="Column4384" dataCellStyle="Normal"/>
    <tableColumn id="4409" xr3:uid="{41C81DE6-B226-45B4-B9F2-06735802A984}" name="Column4385" dataCellStyle="Normal"/>
    <tableColumn id="4410" xr3:uid="{606E5A98-3058-4213-92B7-2FE671CDF944}" name="Column4386" dataCellStyle="Normal"/>
    <tableColumn id="4411" xr3:uid="{4515FD3C-92F0-4FEF-92A5-C44904D06ED4}" name="Column4387" dataCellStyle="Normal"/>
    <tableColumn id="4412" xr3:uid="{60235D16-0FB3-4637-B232-D402D2CEA52F}" name="Column4388" dataCellStyle="Normal"/>
    <tableColumn id="4413" xr3:uid="{E5818489-C732-4F09-B2BC-536521100A0D}" name="Column4389" dataCellStyle="Normal"/>
    <tableColumn id="4414" xr3:uid="{77D938B7-AA3C-4843-88F9-A1FE02ED6909}" name="Column4390" dataCellStyle="Normal"/>
    <tableColumn id="4415" xr3:uid="{7C3490DE-0369-4483-A29A-EA379E976941}" name="Column4391" dataCellStyle="Normal"/>
    <tableColumn id="4416" xr3:uid="{E95AB3C8-46E5-4991-B24C-0C1933696651}" name="Column4392" dataCellStyle="Normal"/>
    <tableColumn id="4417" xr3:uid="{11F44BFC-96AA-4770-903A-F7B2CE8540C2}" name="Column4393" dataCellStyle="Normal"/>
    <tableColumn id="4418" xr3:uid="{CF5AEAA2-8A2E-4AC2-97EB-66E442522FA5}" name="Column4394" dataCellStyle="Normal"/>
    <tableColumn id="4419" xr3:uid="{9759FF8F-4515-42F4-8BC6-6CB1E7BB92D0}" name="Column4395" dataCellStyle="Normal"/>
    <tableColumn id="4420" xr3:uid="{63F1FFCF-A3F3-4DFA-A358-DC15034A8704}" name="Column4396" dataCellStyle="Normal"/>
    <tableColumn id="4421" xr3:uid="{5C8B66A4-DD4C-42FC-AF92-6D83B862BF62}" name="Column4397" dataCellStyle="Normal"/>
    <tableColumn id="4422" xr3:uid="{EFCC15C8-1C01-43C0-8A56-A45D394803CD}" name="Column4398" dataCellStyle="Normal"/>
    <tableColumn id="4423" xr3:uid="{B13D847D-8375-49AF-BA2E-6F6FA7350B09}" name="Column4399" dataCellStyle="Normal"/>
    <tableColumn id="4424" xr3:uid="{7AECB441-0862-41C6-A185-7A7C6009E2C4}" name="Column4400" dataCellStyle="Normal"/>
    <tableColumn id="4425" xr3:uid="{919919ED-23E6-4697-B28A-34F89B5B2847}" name="Column4401" dataCellStyle="Normal"/>
    <tableColumn id="4426" xr3:uid="{F9E0015D-5C81-4AAF-9370-6173C845B78F}" name="Column4402" dataCellStyle="Normal"/>
    <tableColumn id="4427" xr3:uid="{7DF26010-6270-498B-A634-3F017B14D5CE}" name="Column4403" dataCellStyle="Normal"/>
    <tableColumn id="4428" xr3:uid="{061640C9-0ABC-45EE-BAD7-73481BD7F7F2}" name="Column4404" dataCellStyle="Normal"/>
    <tableColumn id="4429" xr3:uid="{0F8FDE51-844D-4F6C-8B22-A66DCDA2A94A}" name="Column4405" dataCellStyle="Normal"/>
    <tableColumn id="4430" xr3:uid="{D57D304C-B451-4564-8665-EF7E64963031}" name="Column4406" dataCellStyle="Normal"/>
    <tableColumn id="4431" xr3:uid="{4B53E818-C326-4EB4-8131-FECF1BC0F181}" name="Column4407" dataCellStyle="Normal"/>
    <tableColumn id="4432" xr3:uid="{ED03BE6B-882B-484D-ABC1-C7EA68B26E0A}" name="Column4408" dataCellStyle="Normal"/>
    <tableColumn id="4433" xr3:uid="{3BD62EC2-3448-4878-81E3-90B241FEB596}" name="Column4409" dataCellStyle="Normal"/>
    <tableColumn id="4434" xr3:uid="{21ADE2E1-FF11-41C8-B853-7FDF388F7D38}" name="Column4410" dataCellStyle="Normal"/>
    <tableColumn id="4435" xr3:uid="{19CADC81-EDAF-49DC-9A48-5C6AE0E0165A}" name="Column4411" dataCellStyle="Normal"/>
    <tableColumn id="4436" xr3:uid="{A047CFB1-C203-4148-B2AE-1B9C71E238FE}" name="Column4412" dataCellStyle="Normal"/>
    <tableColumn id="4437" xr3:uid="{327257B4-401D-4FC5-BF3A-9B58BB710F9A}" name="Column4413" dataCellStyle="Normal"/>
    <tableColumn id="4438" xr3:uid="{8C47A849-275F-40ED-80F9-09CC83036A8B}" name="Column4414" dataCellStyle="Normal"/>
    <tableColumn id="4439" xr3:uid="{783D8983-390D-4A71-B8F7-5F352F528B69}" name="Column4415" dataCellStyle="Normal"/>
    <tableColumn id="4440" xr3:uid="{D4CFF1C4-777E-41E7-A24B-9D18656A2FD4}" name="Column4416" dataCellStyle="Normal"/>
    <tableColumn id="4441" xr3:uid="{D6970316-EEE1-468D-965F-9C8B1CEEFA31}" name="Column4417" dataCellStyle="Normal"/>
    <tableColumn id="4442" xr3:uid="{52BC6EB6-EA6D-4CE1-B6E1-2928B494F2B3}" name="Column4418" dataCellStyle="Normal"/>
    <tableColumn id="4443" xr3:uid="{21628A29-47E6-404A-B655-6BF45DBCEB1E}" name="Column4419" dataCellStyle="Normal"/>
    <tableColumn id="4444" xr3:uid="{A3E2FD65-2531-41AB-B5BA-1FA9401E5BB7}" name="Column4420" dataCellStyle="Normal"/>
    <tableColumn id="4445" xr3:uid="{305C7BF1-798C-47D3-B3C7-AAD7033EC712}" name="Column4421" dataCellStyle="Normal"/>
    <tableColumn id="4446" xr3:uid="{7E7F9697-02A3-43F0-A7A7-6269B8E6C4C7}" name="Column4422" dataCellStyle="Normal"/>
    <tableColumn id="4447" xr3:uid="{CCF63A3C-5E3B-4BBE-9C2C-AE82E713DE65}" name="Column4423" dataCellStyle="Normal"/>
    <tableColumn id="4448" xr3:uid="{68510E69-539B-4E8E-A609-4DD6CF38163E}" name="Column4424" dataCellStyle="Normal"/>
    <tableColumn id="4449" xr3:uid="{A4803867-9304-4B6D-AF66-04B1F069E8EB}" name="Column4425" dataCellStyle="Normal"/>
    <tableColumn id="4450" xr3:uid="{BAC6D6F6-EA0D-4C2C-B96A-D22C5BEB5B3F}" name="Column4426" dataCellStyle="Normal"/>
    <tableColumn id="4451" xr3:uid="{5BADDDE1-8741-40C4-BDD3-E35BEFA72389}" name="Column4427" dataCellStyle="Normal"/>
    <tableColumn id="4452" xr3:uid="{68426548-516C-4B75-BE25-C785471175F4}" name="Column4428" dataCellStyle="Normal"/>
    <tableColumn id="4453" xr3:uid="{235F2674-FC19-4984-8C90-85923F600912}" name="Column4429" dataCellStyle="Normal"/>
    <tableColumn id="4454" xr3:uid="{8748F0D0-6D53-4F88-A9C0-7649B17631D4}" name="Column4430" dataCellStyle="Normal"/>
    <tableColumn id="4455" xr3:uid="{14ED85B7-E7D6-4FB9-8F08-38D7272CD56B}" name="Column4431" dataCellStyle="Normal"/>
    <tableColumn id="4456" xr3:uid="{893D84F0-0C20-467C-957C-21FC595111DE}" name="Column4432" dataCellStyle="Normal"/>
    <tableColumn id="4457" xr3:uid="{D2ABA898-9521-4B55-8FE6-10B429EA0D42}" name="Column4433" dataCellStyle="Normal"/>
    <tableColumn id="4458" xr3:uid="{F0501022-762F-48BB-89E4-9E7F1F59D165}" name="Column4434" dataCellStyle="Normal"/>
    <tableColumn id="4459" xr3:uid="{0B8C9461-5F60-4CDF-90C9-D7852A8CED88}" name="Column4435" dataCellStyle="Normal"/>
    <tableColumn id="4460" xr3:uid="{D64EB8E9-48AE-42A5-AE5C-60B55249CEA0}" name="Column4436" dataCellStyle="Normal"/>
    <tableColumn id="4461" xr3:uid="{729ABE8F-963A-4587-8BAE-3526DE20BB69}" name="Column4437" dataCellStyle="Normal"/>
    <tableColumn id="4462" xr3:uid="{9F75556E-C59E-4DBD-86B6-C514F6ED040D}" name="Column4438" dataCellStyle="Normal"/>
    <tableColumn id="4463" xr3:uid="{02F83FA9-5847-4223-BC26-6F22CA518A65}" name="Column4439" dataCellStyle="Normal"/>
    <tableColumn id="4464" xr3:uid="{AB7D05DA-00CA-4FC4-8C6F-B345EC7DC6F8}" name="Column4440" dataCellStyle="Normal"/>
    <tableColumn id="4465" xr3:uid="{1323C939-4EA3-4425-A45A-CD20321FBFED}" name="Column4441" dataCellStyle="Normal"/>
    <tableColumn id="4466" xr3:uid="{41D62C23-DC9D-444D-9C32-C8F067199F6A}" name="Column4442" dataCellStyle="Normal"/>
    <tableColumn id="4467" xr3:uid="{39A968F0-017C-47D2-9AFA-9B58015C8AFD}" name="Column4443" dataCellStyle="Normal"/>
    <tableColumn id="4468" xr3:uid="{D329DA03-8172-4139-B2B8-B03A8B1F7A36}" name="Column4444" dataCellStyle="Normal"/>
    <tableColumn id="4469" xr3:uid="{CFE2D495-342C-489B-809A-7A12BD8A3B64}" name="Column4445" dataCellStyle="Normal"/>
    <tableColumn id="4470" xr3:uid="{07E396BE-8C1B-4CFD-8F0D-42B604D7224D}" name="Column4446" dataCellStyle="Normal"/>
    <tableColumn id="4471" xr3:uid="{2481125B-14A7-46CA-AF73-986153181E48}" name="Column4447" dataCellStyle="Normal"/>
    <tableColumn id="4472" xr3:uid="{064307A4-BF06-44C8-B18D-2CF1681CC426}" name="Column4448" dataCellStyle="Normal"/>
    <tableColumn id="4473" xr3:uid="{4B4404F8-8A97-4A4D-8086-DF95E59D41BB}" name="Column4449" dataCellStyle="Normal"/>
    <tableColumn id="4474" xr3:uid="{D7F8264E-D5A5-4FEC-A255-51B17E359926}" name="Column4450" dataCellStyle="Normal"/>
    <tableColumn id="4475" xr3:uid="{26768B39-9333-44C4-85F9-406E0FF6E2D7}" name="Column4451" dataCellStyle="Normal"/>
    <tableColumn id="4476" xr3:uid="{B11043B1-4A73-421F-A887-A4E967719B19}" name="Column4452" dataCellStyle="Normal"/>
    <tableColumn id="4477" xr3:uid="{2557EB3C-5CB8-4C52-B470-DD44A38CA1AA}" name="Column4453" dataCellStyle="Normal"/>
    <tableColumn id="4478" xr3:uid="{54B707BC-98A8-489D-B990-2F2D7CAF50ED}" name="Column4454" dataCellStyle="Normal"/>
    <tableColumn id="4479" xr3:uid="{15CA1FD1-956F-4876-AEDC-8B981301FE4E}" name="Column4455" dataCellStyle="Normal"/>
    <tableColumn id="4480" xr3:uid="{12912B42-324F-4132-BF09-6073476401BD}" name="Column4456" dataCellStyle="Normal"/>
    <tableColumn id="4481" xr3:uid="{7E076284-2CFD-4254-8EA4-6AD409076B0D}" name="Column4457" dataCellStyle="Normal"/>
    <tableColumn id="4482" xr3:uid="{101A1EB6-2123-4E94-A05F-8A72BEFA560C}" name="Column4458" dataCellStyle="Normal"/>
    <tableColumn id="4483" xr3:uid="{19499FB9-2B92-4BA5-91E5-B9361B282415}" name="Column4459" dataCellStyle="Normal"/>
    <tableColumn id="4484" xr3:uid="{9D6F9A62-0448-422E-A5A7-BDAE4F3FCE84}" name="Column4460" dataCellStyle="Normal"/>
    <tableColumn id="4485" xr3:uid="{16D8D102-5439-4835-AB80-1D71FE2E21EE}" name="Column4461" dataCellStyle="Normal"/>
    <tableColumn id="4486" xr3:uid="{DDDE6402-476E-4B8D-9708-EC04699A26D1}" name="Column4462" dataCellStyle="Normal"/>
    <tableColumn id="4487" xr3:uid="{531B9BEF-DEB4-41E4-9AB7-B797C61B0A63}" name="Column4463" dataCellStyle="Normal"/>
    <tableColumn id="4488" xr3:uid="{3814B89C-EF95-4B16-B412-14CCCB084337}" name="Column4464" dataCellStyle="Normal"/>
    <tableColumn id="4489" xr3:uid="{CCDA05B7-86AE-47F8-A445-49D828DE901C}" name="Column4465" dataCellStyle="Normal"/>
    <tableColumn id="4490" xr3:uid="{14013FFD-3703-4694-A092-760E7519A391}" name="Column4466" dataCellStyle="Normal"/>
    <tableColumn id="4491" xr3:uid="{75C5F7B8-509E-49A4-B545-C4BC5F7ACCCE}" name="Column4467" dataCellStyle="Normal"/>
    <tableColumn id="4492" xr3:uid="{0C97BF61-50A6-48AA-87B5-90367F8323D6}" name="Column4468" dataCellStyle="Normal"/>
    <tableColumn id="4493" xr3:uid="{15B3710F-7E8A-4B86-96F9-552E25259B8A}" name="Column4469" dataCellStyle="Normal"/>
    <tableColumn id="4494" xr3:uid="{D49B8C9D-0A04-403E-8BCB-F5FCDDFF6ED0}" name="Column4470" dataCellStyle="Normal"/>
    <tableColumn id="4495" xr3:uid="{EDD4476E-FEF0-45F5-9D41-EC0C040F255C}" name="Column4471" dataCellStyle="Normal"/>
    <tableColumn id="4496" xr3:uid="{A3955625-F186-4E55-A6BF-B302CEC8E1B3}" name="Column4472" dataCellStyle="Normal"/>
    <tableColumn id="4497" xr3:uid="{D2D1FFBF-A085-43B6-A0AF-EADE2F17947E}" name="Column4473" dataCellStyle="Normal"/>
    <tableColumn id="4498" xr3:uid="{DA037FE6-4B3F-4FCB-AB2C-CD1ABD3AD420}" name="Column4474" dataCellStyle="Normal"/>
    <tableColumn id="4499" xr3:uid="{F53438CC-9151-4D86-B01F-D4DED4DA2A11}" name="Column4475" dataCellStyle="Normal"/>
    <tableColumn id="4500" xr3:uid="{050A66A8-B60E-4C5C-8FD4-3CC4257B0DCC}" name="Column4476" dataCellStyle="Normal"/>
    <tableColumn id="4501" xr3:uid="{FBEEE705-EF31-4911-BF8C-2092ED96250E}" name="Column4477" dataCellStyle="Normal"/>
    <tableColumn id="4502" xr3:uid="{A91D3D62-EAE3-4810-9C27-81FF651705DF}" name="Column4478" dataCellStyle="Normal"/>
    <tableColumn id="4503" xr3:uid="{CAA8BC69-549E-4A74-B87B-B0EE822FCA5B}" name="Column4479" dataCellStyle="Normal"/>
    <tableColumn id="4504" xr3:uid="{8BA65D7E-3456-472D-8752-C061329B0EE7}" name="Column4480" dataCellStyle="Normal"/>
    <tableColumn id="4505" xr3:uid="{36B27D0D-52EC-4982-A6A6-D1F3AFE338E6}" name="Column4481" dataCellStyle="Normal"/>
    <tableColumn id="4506" xr3:uid="{26650407-D82A-4290-9EEF-0D6FF329D2E3}" name="Column4482" dataCellStyle="Normal"/>
    <tableColumn id="4507" xr3:uid="{87228B1E-AED8-44EB-AC45-C104115E6A99}" name="Column4483" dataCellStyle="Normal"/>
    <tableColumn id="4508" xr3:uid="{C03DFF16-4BA9-4F93-954B-E8596D5A7457}" name="Column4484" dataCellStyle="Normal"/>
    <tableColumn id="4509" xr3:uid="{8E3DC332-EC20-43DB-888F-F373862C4D06}" name="Column4485" dataCellStyle="Normal"/>
    <tableColumn id="4510" xr3:uid="{0CAB2BA5-E7D3-4988-8CE8-FE9182F5F9D7}" name="Column4486" dataCellStyle="Normal"/>
    <tableColumn id="4511" xr3:uid="{99A59925-9A41-4B0C-83A5-3A3EFE3400FB}" name="Column4487" dataCellStyle="Normal"/>
    <tableColumn id="4512" xr3:uid="{7F93EB9A-9D9D-410D-A4D0-945517EAB262}" name="Column4488" dataCellStyle="Normal"/>
    <tableColumn id="4513" xr3:uid="{BFA9766F-CAAF-43FB-990A-30951333A1D8}" name="Column4489" dataCellStyle="Normal"/>
    <tableColumn id="4514" xr3:uid="{82CB9C6E-00E5-4373-BBBC-EB4B7460E9AD}" name="Column4490" dataCellStyle="Normal"/>
    <tableColumn id="4515" xr3:uid="{31BEAEAB-5911-43E5-B0DA-E70E30774F43}" name="Column4491" dataCellStyle="Normal"/>
    <tableColumn id="4516" xr3:uid="{A9334216-616E-4B90-BF75-377A31DBCCB2}" name="Column4492" dataCellStyle="Normal"/>
    <tableColumn id="4517" xr3:uid="{4EF63299-B8F5-4F1A-9826-E445D18B94E6}" name="Column4493" dataCellStyle="Normal"/>
    <tableColumn id="4518" xr3:uid="{0D911E9C-B0AE-44E0-9F18-50C8CCDC0197}" name="Column4494" dataCellStyle="Normal"/>
    <tableColumn id="4519" xr3:uid="{064C6E63-8DA5-45C5-877B-CF73B22B787B}" name="Column4495" dataCellStyle="Normal"/>
    <tableColumn id="4520" xr3:uid="{DEBA5B7F-3EA9-40DA-A6CB-058D84C0BE24}" name="Column4496" dataCellStyle="Normal"/>
    <tableColumn id="4521" xr3:uid="{A07DD16C-7D1A-426F-8881-C91635118EF4}" name="Column4497" dataCellStyle="Normal"/>
    <tableColumn id="4522" xr3:uid="{2F1ADBD7-C5B6-42D7-B7C5-F706D0EFF20D}" name="Column4498" dataCellStyle="Normal"/>
    <tableColumn id="4523" xr3:uid="{3642B1F0-9658-463A-97A8-8AA8C35439AD}" name="Column4499" dataCellStyle="Normal"/>
    <tableColumn id="4524" xr3:uid="{02EC61DE-3F69-430B-8623-ED2221F0D3F6}" name="Column4500" dataCellStyle="Normal"/>
    <tableColumn id="4525" xr3:uid="{CD7E287B-32C7-4D6C-B8D9-1F9FF77CED5C}" name="Column4501" dataCellStyle="Normal"/>
    <tableColumn id="4526" xr3:uid="{17A058BB-028F-4DEF-9536-35F045D70C82}" name="Column4502" dataCellStyle="Normal"/>
    <tableColumn id="4527" xr3:uid="{914F554A-3355-4283-BE1C-4BCADE9C5A4A}" name="Column4503" dataCellStyle="Normal"/>
    <tableColumn id="4528" xr3:uid="{B421FC9D-B618-4926-B9C6-45D6A270AB25}" name="Column4504" dataCellStyle="Normal"/>
    <tableColumn id="4529" xr3:uid="{BB25B2DA-DC82-4CDA-889C-BED194DE6496}" name="Column4505" dataCellStyle="Normal"/>
    <tableColumn id="4530" xr3:uid="{039D8A4C-8395-44D9-88D3-B5457F8FB68F}" name="Column4506" dataCellStyle="Normal"/>
    <tableColumn id="4531" xr3:uid="{2BD922B0-C441-4D66-99C8-AD052253BA54}" name="Column4507" dataCellStyle="Normal"/>
    <tableColumn id="4532" xr3:uid="{F21A34D8-B364-4969-BE68-61F944FB2F6C}" name="Column4508" dataCellStyle="Normal"/>
    <tableColumn id="4533" xr3:uid="{19001331-BC1C-4C6A-9F9B-3734D5F8BCC9}" name="Column4509" dataCellStyle="Normal"/>
    <tableColumn id="4534" xr3:uid="{59640109-1A1D-410C-AFD0-EA4B74C1EDC6}" name="Column4510" dataCellStyle="Normal"/>
    <tableColumn id="4535" xr3:uid="{AD754326-E8E0-4BCE-9740-FC78CCD224C0}" name="Column4511" dataCellStyle="Normal"/>
    <tableColumn id="4536" xr3:uid="{A10A052E-8B3F-4EFE-A7F4-A354A63C375A}" name="Column4512" dataCellStyle="Normal"/>
    <tableColumn id="4537" xr3:uid="{3A5B0460-67F0-443B-A621-961BC19FAD55}" name="Column4513" dataCellStyle="Normal"/>
    <tableColumn id="4538" xr3:uid="{4FA85D98-24DC-4194-B2A7-52F794344ED1}" name="Column4514" dataCellStyle="Normal"/>
    <tableColumn id="4539" xr3:uid="{DCB97B22-5707-4C8A-9193-39F68DB21090}" name="Column4515" dataCellStyle="Normal"/>
    <tableColumn id="4540" xr3:uid="{EBD64D5B-FD78-431E-9A43-787AC815439D}" name="Column4516" dataCellStyle="Normal"/>
    <tableColumn id="4541" xr3:uid="{0AA56A6A-9021-43F4-94B8-34B23356C61D}" name="Column4517" dataCellStyle="Normal"/>
    <tableColumn id="4542" xr3:uid="{F58A1386-1334-4993-B72A-DAE6324161B3}" name="Column4518" dataCellStyle="Normal"/>
    <tableColumn id="4543" xr3:uid="{7D0A6E05-BBB5-4AD7-BB88-802DBBEDE46D}" name="Column4519" dataCellStyle="Normal"/>
    <tableColumn id="4544" xr3:uid="{BADF5888-EF6D-40F2-B614-E2CF54C57E4A}" name="Column4520" dataCellStyle="Normal"/>
    <tableColumn id="4545" xr3:uid="{C6B9CC90-5576-4742-A66E-F0B952C24EB6}" name="Column4521" dataCellStyle="Normal"/>
    <tableColumn id="4546" xr3:uid="{1FDC8404-928D-4ACE-B1FC-66E32CE4963A}" name="Column4522" dataCellStyle="Normal"/>
    <tableColumn id="4547" xr3:uid="{FA4648AD-1060-4012-8A90-9B5CEFD54208}" name="Column4523" dataCellStyle="Normal"/>
    <tableColumn id="4548" xr3:uid="{DD4B7E3A-90E2-4D55-B98E-A3FBC3B23DAB}" name="Column4524" dataCellStyle="Normal"/>
    <tableColumn id="4549" xr3:uid="{2B448399-35EC-4056-8829-D98C2F7287CF}" name="Column4525" dataCellStyle="Normal"/>
    <tableColumn id="4550" xr3:uid="{CCC8CD4A-F073-40D8-AFF5-58ECAED7484B}" name="Column4526" dataCellStyle="Normal"/>
    <tableColumn id="4551" xr3:uid="{1FF63B8C-FF00-4593-B0E5-C22BC2F81A05}" name="Column4527" dataCellStyle="Normal"/>
    <tableColumn id="4552" xr3:uid="{52D839DF-971D-4208-B317-AFB9A8D11DB8}" name="Column4528" dataCellStyle="Normal"/>
    <tableColumn id="4553" xr3:uid="{BBFF52B2-403E-4F14-BD8D-625262161808}" name="Column4529" dataCellStyle="Normal"/>
    <tableColumn id="4554" xr3:uid="{571108DB-874F-4EEC-B5A2-7C2A8DA51B10}" name="Column4530" dataCellStyle="Normal"/>
    <tableColumn id="4555" xr3:uid="{48DD5AC2-5131-437F-9328-83BC32FD3390}" name="Column4531" dataCellStyle="Normal"/>
    <tableColumn id="4556" xr3:uid="{34B4C359-B0E2-4E51-809F-6495F3A2301A}" name="Column4532" dataCellStyle="Normal"/>
    <tableColumn id="4557" xr3:uid="{06C8CE0E-EF99-4D46-A005-9EF6264F4B20}" name="Column4533" dataCellStyle="Normal"/>
    <tableColumn id="4558" xr3:uid="{2CB82BC6-0252-48FA-9197-ED4FB2100B4B}" name="Column4534" dataCellStyle="Normal"/>
    <tableColumn id="4559" xr3:uid="{83B20A47-35A3-4E4E-A061-5C7FD007C00D}" name="Column4535" dataCellStyle="Normal"/>
    <tableColumn id="4560" xr3:uid="{5F455977-7219-49A9-804C-951A7AB45560}" name="Column4536" dataCellStyle="Normal"/>
    <tableColumn id="4561" xr3:uid="{EA3FF0B1-9393-471B-8D35-4B4B4C5E7BD3}" name="Column4537" dataCellStyle="Normal"/>
    <tableColumn id="4562" xr3:uid="{336E307D-71EF-45A5-91B5-3A82A011295E}" name="Column4538" dataCellStyle="Normal"/>
    <tableColumn id="4563" xr3:uid="{B93226E3-7C30-4381-BF60-A904EEF9DA11}" name="Column4539" dataCellStyle="Normal"/>
    <tableColumn id="4564" xr3:uid="{59BF7103-9024-4235-9F0E-34A402EFBECB}" name="Column4540" dataCellStyle="Normal"/>
    <tableColumn id="4565" xr3:uid="{77169BEF-7549-48ED-A816-C2916BFAF02E}" name="Column4541" dataCellStyle="Normal"/>
    <tableColumn id="4566" xr3:uid="{84E94DF9-122B-4B4C-BCC3-F57C6C26EA79}" name="Column4542" dataCellStyle="Normal"/>
    <tableColumn id="4567" xr3:uid="{E31547C7-DE4E-4E15-B83B-F950F48122FF}" name="Column4543" dataCellStyle="Normal"/>
    <tableColumn id="4568" xr3:uid="{185DA86C-0DEA-4B43-9164-102B59A2C391}" name="Column4544" dataCellStyle="Normal"/>
    <tableColumn id="4569" xr3:uid="{DDD9303B-7C32-459D-9336-21170C7545C6}" name="Column4545" dataCellStyle="Normal"/>
    <tableColumn id="4570" xr3:uid="{A57460C6-F826-43F9-85ED-C70A30CDBD39}" name="Column4546" dataCellStyle="Normal"/>
    <tableColumn id="4571" xr3:uid="{FC74E694-0A5E-43A1-85C5-EB0EDFC7EA54}" name="Column4547" dataCellStyle="Normal"/>
    <tableColumn id="4572" xr3:uid="{DFF2BA55-9F47-4CDD-85CF-7C92A3072ACE}" name="Column4548" dataCellStyle="Normal"/>
    <tableColumn id="4573" xr3:uid="{A0F75D6B-8265-4DFE-908F-0C791D3BA320}" name="Column4549" dataCellStyle="Normal"/>
    <tableColumn id="4574" xr3:uid="{B0A57F61-097D-462F-A0E2-2E2C189605EF}" name="Column4550" dataCellStyle="Normal"/>
    <tableColumn id="4575" xr3:uid="{D869F7A8-4FBB-49EE-A522-3A70DC5A9FDF}" name="Column4551" dataCellStyle="Normal"/>
    <tableColumn id="4576" xr3:uid="{8D46E26B-71F3-4605-B28B-E889CD345161}" name="Column4552" dataCellStyle="Normal"/>
    <tableColumn id="4577" xr3:uid="{9CBD7655-9FBD-4D76-9334-12B1D8108A5D}" name="Column4553" dataCellStyle="Normal"/>
    <tableColumn id="4578" xr3:uid="{A32FC770-96B7-4932-94B7-DCB06ACA34EC}" name="Column4554" dataCellStyle="Normal"/>
    <tableColumn id="4579" xr3:uid="{FD622503-F153-4E4A-A22A-67B02235E52E}" name="Column4555" dataCellStyle="Normal"/>
    <tableColumn id="4580" xr3:uid="{7E321E9C-898B-4B52-AF86-AF4651A8364D}" name="Column4556" dataCellStyle="Normal"/>
    <tableColumn id="4581" xr3:uid="{F0269F22-CCB9-4CAA-B874-A9F79F8382EF}" name="Column4557" dataCellStyle="Normal"/>
    <tableColumn id="4582" xr3:uid="{6E2F37D9-E929-4F02-B2A1-812C9D767EED}" name="Column4558" dataCellStyle="Normal"/>
    <tableColumn id="4583" xr3:uid="{FC6BB364-2AF6-42FE-90C0-5A54F50F218C}" name="Column4559" dataCellStyle="Normal"/>
    <tableColumn id="4584" xr3:uid="{C4019085-7DCC-4E35-BBB2-CCAB08F0342A}" name="Column4560" dataCellStyle="Normal"/>
    <tableColumn id="4585" xr3:uid="{A52CAABF-46EE-4697-8CD1-87A688A99F93}" name="Column4561" dataCellStyle="Normal"/>
    <tableColumn id="4586" xr3:uid="{C3F1E4C6-06DC-4D8A-A0A7-E6DE9B0C7011}" name="Column4562" dataCellStyle="Normal"/>
    <tableColumn id="4587" xr3:uid="{01A92C5D-E70F-4CFF-9F66-FCBD0AD1FE95}" name="Column4563" dataCellStyle="Normal"/>
    <tableColumn id="4588" xr3:uid="{B6CF1986-49BD-436A-BE29-FF3C24AB50C9}" name="Column4564" dataCellStyle="Normal"/>
    <tableColumn id="4589" xr3:uid="{A6E71ADD-8E44-426F-B479-08E565C9E275}" name="Column4565" dataCellStyle="Normal"/>
    <tableColumn id="4590" xr3:uid="{99F48654-07EF-4021-B632-B1816745F9E7}" name="Column4566" dataCellStyle="Normal"/>
    <tableColumn id="4591" xr3:uid="{AF49C7FD-3C66-4920-BB91-B028CC3FF5C1}" name="Column4567" dataCellStyle="Normal"/>
    <tableColumn id="4592" xr3:uid="{C6B96283-4C50-49ED-B1B1-8D28462E03A8}" name="Column4568" dataCellStyle="Normal"/>
    <tableColumn id="4593" xr3:uid="{CC2D7EAE-6500-40EA-9B26-EDC9D2C5A421}" name="Column4569" dataCellStyle="Normal"/>
    <tableColumn id="4594" xr3:uid="{4AFE55E4-066A-4EA8-8DAE-235F2614617E}" name="Column4570" dataCellStyle="Normal"/>
    <tableColumn id="4595" xr3:uid="{CE18BEEC-0464-4631-8E88-6E2AF16E6E40}" name="Column4571" dataCellStyle="Normal"/>
    <tableColumn id="4596" xr3:uid="{D84BEC67-3676-44A4-9795-3C766DB51754}" name="Column4572" dataCellStyle="Normal"/>
    <tableColumn id="4597" xr3:uid="{114C9212-0364-47FB-B420-EED06ACF2BAF}" name="Column4573" dataCellStyle="Normal"/>
    <tableColumn id="4598" xr3:uid="{992549BA-268E-4578-B6F0-484C9B7C717B}" name="Column4574" dataCellStyle="Normal"/>
    <tableColumn id="4599" xr3:uid="{CD16BC4E-F66F-4958-9D78-BF6DEF22D4C4}" name="Column4575" dataCellStyle="Normal"/>
    <tableColumn id="4600" xr3:uid="{7F7A251F-7EAB-4247-915F-A7B2961ED8FA}" name="Column4576" dataCellStyle="Normal"/>
    <tableColumn id="4601" xr3:uid="{F6CB6F8C-D79F-4356-84DE-AF875134EA63}" name="Column4577" dataCellStyle="Normal"/>
    <tableColumn id="4602" xr3:uid="{6B90B23D-A150-4E0C-AE2D-1AEF96F20B02}" name="Column4578" dataCellStyle="Normal"/>
    <tableColumn id="4603" xr3:uid="{DBE3DD20-C5EA-4176-A7F1-E5B21C3F6667}" name="Column4579" dataCellStyle="Normal"/>
    <tableColumn id="4604" xr3:uid="{A2794AB0-D706-4D0A-99F4-D8C3644D389E}" name="Column4580" dataCellStyle="Normal"/>
    <tableColumn id="4605" xr3:uid="{B4DA95B1-6D08-4E02-8B8F-A976CE413939}" name="Column4581" dataCellStyle="Normal"/>
    <tableColumn id="4606" xr3:uid="{550CC1C4-804D-455A-9376-4B142C68D8BC}" name="Column4582" dataCellStyle="Normal"/>
    <tableColumn id="4607" xr3:uid="{6F1F0A14-B22E-46B5-8D01-A4F7AB709A55}" name="Column4583" dataCellStyle="Normal"/>
    <tableColumn id="4608" xr3:uid="{19C1B97E-C6D2-4B94-9D8D-8E04DFBACC2C}" name="Column4584" dataCellStyle="Normal"/>
    <tableColumn id="4609" xr3:uid="{CC63ADAE-4B0B-4EB9-9098-23A21A52E116}" name="Column4585" dataCellStyle="Normal"/>
    <tableColumn id="4610" xr3:uid="{87EB9E66-8F57-4AFF-8381-467214A59332}" name="Column4586" dataCellStyle="Normal"/>
    <tableColumn id="4611" xr3:uid="{C86486FB-FC8A-49E1-82E2-EEFF0FC51E31}" name="Column4587" dataCellStyle="Normal"/>
    <tableColumn id="4612" xr3:uid="{2422B574-3F0B-4C8A-8D24-13D63E845CFF}" name="Column4588" dataCellStyle="Normal"/>
    <tableColumn id="4613" xr3:uid="{BCA0A23F-DB10-45DF-8866-9362920A92F4}" name="Column4589" dataCellStyle="Normal"/>
    <tableColumn id="4614" xr3:uid="{6826C33D-DC14-42C5-8252-A4798E182181}" name="Column4590" dataCellStyle="Normal"/>
    <tableColumn id="4615" xr3:uid="{B289C954-5DE8-4959-AA88-8518655C245A}" name="Column4591" dataCellStyle="Normal"/>
    <tableColumn id="4616" xr3:uid="{8869681D-A856-40F9-B821-0F0A27F48E40}" name="Column4592" dataCellStyle="Normal"/>
    <tableColumn id="4617" xr3:uid="{04A564F0-267D-4501-96EF-6BFE99DC48A6}" name="Column4593" dataCellStyle="Normal"/>
    <tableColumn id="4618" xr3:uid="{4BAD3D0F-57BC-4332-A1A9-31D105FBD3B5}" name="Column4594" dataCellStyle="Normal"/>
    <tableColumn id="4619" xr3:uid="{D0AA69CD-2F9C-4748-A0C6-A98A72803BF0}" name="Column4595" dataCellStyle="Normal"/>
    <tableColumn id="4620" xr3:uid="{1D23EFCA-1296-4083-B90B-F9F79B52533C}" name="Column4596" dataCellStyle="Normal"/>
    <tableColumn id="4621" xr3:uid="{A9DA398E-7248-45F3-863E-98892ECCB511}" name="Column4597" dataCellStyle="Normal"/>
    <tableColumn id="4622" xr3:uid="{D9B46B48-1988-42F0-816A-96CAAD63E8E0}" name="Column4598" dataCellStyle="Normal"/>
    <tableColumn id="4623" xr3:uid="{A6701B7B-299E-4906-95A0-2220BEC7F129}" name="Column4599" dataCellStyle="Normal"/>
    <tableColumn id="4624" xr3:uid="{45C0C19D-57A0-4096-AE6C-1BF8C4F181DA}" name="Column4600" dataCellStyle="Normal"/>
    <tableColumn id="4625" xr3:uid="{EF806225-6871-44E6-8DD4-5B7D42D2844B}" name="Column4601" dataCellStyle="Normal"/>
    <tableColumn id="4626" xr3:uid="{8FF4A4F7-786D-4F9D-80E7-F3E9A64ED950}" name="Column4602" dataCellStyle="Normal"/>
    <tableColumn id="4627" xr3:uid="{5371A578-DDB1-42AE-968D-93C80BDA5124}" name="Column4603" dataCellStyle="Normal"/>
    <tableColumn id="4628" xr3:uid="{16449C9A-23ED-4808-A459-C223013B74B0}" name="Column4604" dataCellStyle="Normal"/>
    <tableColumn id="4629" xr3:uid="{3C1B4E16-3139-404D-89DB-5842C7CDE3B7}" name="Column4605" dataCellStyle="Normal"/>
    <tableColumn id="4630" xr3:uid="{584076B3-D538-4AB5-A67A-2D5F8A93AB9D}" name="Column4606" dataCellStyle="Normal"/>
    <tableColumn id="4631" xr3:uid="{7E6E5BA2-8A12-4B4B-92D3-DDCB3080A4E1}" name="Column4607" dataCellStyle="Normal"/>
    <tableColumn id="4632" xr3:uid="{4B6EC8A3-262F-43EA-8C9C-2184E42A7AB0}" name="Column4608" dataCellStyle="Normal"/>
    <tableColumn id="4633" xr3:uid="{7C030655-F67B-41C2-A09F-381E062A6AE5}" name="Column4609" dataCellStyle="Normal"/>
    <tableColumn id="4634" xr3:uid="{C90695CB-CD4A-44CB-989C-B1CB91708879}" name="Column4610" dataCellStyle="Normal"/>
    <tableColumn id="4635" xr3:uid="{45252FAC-7240-4A38-A19D-BC06ED112833}" name="Column4611" dataCellStyle="Normal"/>
    <tableColumn id="4636" xr3:uid="{D07E65B1-5623-41E7-9D0A-49E554771BBC}" name="Column4612" dataCellStyle="Normal"/>
    <tableColumn id="4637" xr3:uid="{192AF275-2DC9-4AB1-B826-F971E75AD528}" name="Column4613" dataCellStyle="Normal"/>
    <tableColumn id="4638" xr3:uid="{3C47DB37-DD27-4FD5-81A2-80E9662EE7B1}" name="Column4614" dataCellStyle="Normal"/>
    <tableColumn id="4639" xr3:uid="{6535BE76-BF38-4473-80D2-21E6C28DDD8F}" name="Column4615" dataCellStyle="Normal"/>
    <tableColumn id="4640" xr3:uid="{13A6641C-B1D8-450E-AA10-64672AE1BB84}" name="Column4616" dataCellStyle="Normal"/>
    <tableColumn id="4641" xr3:uid="{4DF531CA-CA04-49C7-B6A8-33197A1C6634}" name="Column4617" dataCellStyle="Normal"/>
    <tableColumn id="4642" xr3:uid="{06E98B0B-9946-4586-8180-92B1FA7CA157}" name="Column4618" dataCellStyle="Normal"/>
    <tableColumn id="4643" xr3:uid="{9802078A-ADB8-40C5-9E40-710759D387D5}" name="Column4619" dataCellStyle="Normal"/>
    <tableColumn id="4644" xr3:uid="{FB2BA43B-1FD8-4316-B27C-4901739C5EAA}" name="Column4620" dataCellStyle="Normal"/>
    <tableColumn id="4645" xr3:uid="{2C0D4695-6D49-4223-ADAC-6A1A12A6358E}" name="Column4621" dataCellStyle="Normal"/>
    <tableColumn id="4646" xr3:uid="{9C01CB2A-CC22-46F7-9B94-7DD65CE32EF6}" name="Column4622" dataCellStyle="Normal"/>
    <tableColumn id="4647" xr3:uid="{BD535B03-8B55-42CD-B535-29EF3BDA6730}" name="Column4623" dataCellStyle="Normal"/>
    <tableColumn id="4648" xr3:uid="{4817BC8B-B29F-41A5-83F5-7FC0B777968E}" name="Column4624" dataCellStyle="Normal"/>
    <tableColumn id="4649" xr3:uid="{CDDC3A82-0FD7-4EA1-8DAF-45A79BB54976}" name="Column4625" dataCellStyle="Normal"/>
    <tableColumn id="4650" xr3:uid="{2C11461A-0742-4AD0-BE28-CF3094F123FA}" name="Column4626" dataCellStyle="Normal"/>
    <tableColumn id="4651" xr3:uid="{3E7AF659-CAEF-476E-89A8-EF365C73E964}" name="Column4627" dataCellStyle="Normal"/>
    <tableColumn id="4652" xr3:uid="{DA63DB9E-1B33-4D12-9FCE-18A436F48D30}" name="Column4628" dataCellStyle="Normal"/>
    <tableColumn id="4653" xr3:uid="{55696B31-3299-4C64-8432-C4E6262A541B}" name="Column4629" dataCellStyle="Normal"/>
    <tableColumn id="4654" xr3:uid="{846D39C9-2F31-40F9-94E8-BE7C975D601E}" name="Column4630" dataCellStyle="Normal"/>
    <tableColumn id="4655" xr3:uid="{32E2EBCC-A8A5-428A-AEEF-0B870CF55C36}" name="Column4631" dataCellStyle="Normal"/>
    <tableColumn id="4656" xr3:uid="{489FB06E-CE29-4D91-8367-07649601262C}" name="Column4632" dataCellStyle="Normal"/>
    <tableColumn id="4657" xr3:uid="{BAED5BCA-5784-43FC-91A3-F78E5733B5AB}" name="Column4633" dataCellStyle="Normal"/>
    <tableColumn id="4658" xr3:uid="{961FAE19-E687-4653-AA25-A0BD90ED9A56}" name="Column4634" dataCellStyle="Normal"/>
    <tableColumn id="4659" xr3:uid="{3F26B197-5ED2-464E-BFC7-FBB787333E2B}" name="Column4635" dataCellStyle="Normal"/>
    <tableColumn id="4660" xr3:uid="{6D643000-2803-428A-B995-3121DD2FA2DC}" name="Column4636" dataCellStyle="Normal"/>
    <tableColumn id="4661" xr3:uid="{401C10AF-04C2-4937-9FF2-1020947769C3}" name="Column4637" dataCellStyle="Normal"/>
    <tableColumn id="4662" xr3:uid="{B7185B1F-EB7A-4B18-9DBB-05E277F25069}" name="Column4638" dataCellStyle="Normal"/>
    <tableColumn id="4663" xr3:uid="{AB4A68A1-1EE9-441E-9788-2475BAE69685}" name="Column4639" dataCellStyle="Normal"/>
    <tableColumn id="4664" xr3:uid="{75844D13-45B4-4FA2-A0D9-2CECA6236333}" name="Column4640" dataCellStyle="Normal"/>
    <tableColumn id="4665" xr3:uid="{C1F6762E-7D63-4C26-B3FF-34460815624C}" name="Column4641" dataCellStyle="Normal"/>
    <tableColumn id="4666" xr3:uid="{8915C2A5-FEA5-4C85-A999-383609766CD7}" name="Column4642" dataCellStyle="Normal"/>
    <tableColumn id="4667" xr3:uid="{E0886774-4A5A-4E87-AAAD-33F8F135CACA}" name="Column4643" dataCellStyle="Normal"/>
    <tableColumn id="4668" xr3:uid="{7F6C5BEA-AC1C-47D4-99A3-7E4A6D0E7FF2}" name="Column4644" dataCellStyle="Normal"/>
    <tableColumn id="4669" xr3:uid="{70B3E22E-5DEE-405C-9FE5-30A6527A4AA8}" name="Column4645" dataCellStyle="Normal"/>
    <tableColumn id="4670" xr3:uid="{A93F34F2-6618-4143-9A65-61395F81C57B}" name="Column4646" dataCellStyle="Normal"/>
    <tableColumn id="4671" xr3:uid="{D547A11B-CB36-4DDC-8804-94A65CC5EEED}" name="Column4647" dataCellStyle="Normal"/>
    <tableColumn id="4672" xr3:uid="{CD25AB60-0573-4D74-A863-905015E56C0E}" name="Column4648" dataCellStyle="Normal"/>
    <tableColumn id="4673" xr3:uid="{F5F9A01F-A04F-469C-8E8E-33073857CF3C}" name="Column4649" dataCellStyle="Normal"/>
    <tableColumn id="4674" xr3:uid="{187FA169-E33A-46F6-9ABB-BAD77859653B}" name="Column4650" dataCellStyle="Normal"/>
    <tableColumn id="4675" xr3:uid="{1392A333-BD56-4572-840E-106A64474CA6}" name="Column4651" dataCellStyle="Normal"/>
    <tableColumn id="4676" xr3:uid="{FB26B098-D18D-4197-8F75-124373E2F0E5}" name="Column4652" dataCellStyle="Normal"/>
    <tableColumn id="4677" xr3:uid="{B6CDBB0B-E2AF-43E9-8822-E9F4ECF094A6}" name="Column4653" dataCellStyle="Normal"/>
    <tableColumn id="4678" xr3:uid="{AC2DD4C0-1CFE-4045-A0C4-F0CDF6D550A6}" name="Column4654" dataCellStyle="Normal"/>
    <tableColumn id="4679" xr3:uid="{610AF39D-8492-47BE-BE9C-7AB87F99F823}" name="Column4655" dataCellStyle="Normal"/>
    <tableColumn id="4680" xr3:uid="{D7B096D2-04F5-496C-9825-E4288ACFDE58}" name="Column4656" dataCellStyle="Normal"/>
    <tableColumn id="4681" xr3:uid="{A2C85DE6-874C-45C1-A59D-8FE62DA3682D}" name="Column4657" dataCellStyle="Normal"/>
    <tableColumn id="4682" xr3:uid="{9032A9D1-CA10-46F2-955E-200FF7DC0E6B}" name="Column4658" dataCellStyle="Normal"/>
    <tableColumn id="4683" xr3:uid="{3A7F3F11-D0F4-4060-BD41-9BF17A1F81BE}" name="Column4659" dataCellStyle="Normal"/>
    <tableColumn id="4684" xr3:uid="{698437A0-0AC1-4CC7-9F35-678C50BC74C1}" name="Column4660" dataCellStyle="Normal"/>
    <tableColumn id="4685" xr3:uid="{95D776CC-A48B-499E-8C1F-74299109931C}" name="Column4661" dataCellStyle="Normal"/>
    <tableColumn id="4686" xr3:uid="{3C867984-F4C6-40E5-AF13-03BA5973EE0E}" name="Column4662" dataCellStyle="Normal"/>
    <tableColumn id="4687" xr3:uid="{814562B4-CDF6-47D5-B918-F8F743364202}" name="Column4663" dataCellStyle="Normal"/>
    <tableColumn id="4688" xr3:uid="{20360B1A-03E3-4585-9703-75684B82231E}" name="Column4664" dataCellStyle="Normal"/>
    <tableColumn id="4689" xr3:uid="{78E6AB89-2B70-406C-8790-5C665CC79639}" name="Column4665" dataCellStyle="Normal"/>
    <tableColumn id="4690" xr3:uid="{9C3525CB-E2CE-4EB9-AE2F-8DCF379EC270}" name="Column4666" dataCellStyle="Normal"/>
    <tableColumn id="4691" xr3:uid="{19A51054-C5DA-4D5A-B5B9-A4A29E63AB61}" name="Column4667" dataCellStyle="Normal"/>
    <tableColumn id="4692" xr3:uid="{F282E3CB-EF65-4E58-A6CF-3D11625244AA}" name="Column4668" dataCellStyle="Normal"/>
    <tableColumn id="4693" xr3:uid="{C173BFC0-74AE-497E-BC84-F764A19B330B}" name="Column4669" dataCellStyle="Normal"/>
    <tableColumn id="4694" xr3:uid="{22C5B101-B1A5-4141-A291-8A22F548D7BB}" name="Column4670" dataCellStyle="Normal"/>
    <tableColumn id="4695" xr3:uid="{EDA99D8D-C0A3-4F1C-86C8-ADFA9AFBB9E4}" name="Column4671" dataCellStyle="Normal"/>
    <tableColumn id="4696" xr3:uid="{AE20BB50-7414-4383-AC7B-91A1C717C3E6}" name="Column4672" dataCellStyle="Normal"/>
    <tableColumn id="4697" xr3:uid="{6C5D8886-9ADE-40CF-9E33-A2656318EB56}" name="Column4673" dataCellStyle="Normal"/>
    <tableColumn id="4698" xr3:uid="{5BE7E4A6-8F65-44F4-BEE3-5B7B3DAD7932}" name="Column4674" dataCellStyle="Normal"/>
    <tableColumn id="4699" xr3:uid="{BC6AC026-4E32-4ECB-A6D1-0A7FB079ED84}" name="Column4675" dataCellStyle="Normal"/>
    <tableColumn id="4700" xr3:uid="{5CADA078-A7A0-4D9F-B760-36795B36DA0B}" name="Column4676" dataCellStyle="Normal"/>
    <tableColumn id="4701" xr3:uid="{204A894F-ADBB-4EE9-AB7A-9FF478BC2323}" name="Column4677" dataCellStyle="Normal"/>
    <tableColumn id="4702" xr3:uid="{4ADB3BF8-8E95-4D84-A9FE-191C442A0103}" name="Column4678" dataCellStyle="Normal"/>
    <tableColumn id="4703" xr3:uid="{7C2A49C9-E701-4CC4-9692-27D7891D7FE2}" name="Column4679" dataCellStyle="Normal"/>
    <tableColumn id="4704" xr3:uid="{B5D5F233-0797-4486-954C-5B5ABA6DD240}" name="Column4680" dataCellStyle="Normal"/>
    <tableColumn id="4705" xr3:uid="{69C37375-E95D-475B-8371-EB2CD1DA55FF}" name="Column4681" dataCellStyle="Normal"/>
    <tableColumn id="4706" xr3:uid="{210B6626-4D80-49C6-BF2C-DDA4C290D85C}" name="Column4682" dataCellStyle="Normal"/>
    <tableColumn id="4707" xr3:uid="{1574EE72-7B77-42CA-AB5B-493E23D99EA4}" name="Column4683" dataCellStyle="Normal"/>
    <tableColumn id="4708" xr3:uid="{942072A2-D6E9-441F-9476-A47E7398ED75}" name="Column4684" dataCellStyle="Normal"/>
    <tableColumn id="4709" xr3:uid="{732C19DB-24F7-4AE0-8D5E-EF35F4931DC8}" name="Column4685" dataCellStyle="Normal"/>
    <tableColumn id="4710" xr3:uid="{CB7F14DF-CA82-4275-933C-5338CB41776C}" name="Column4686" dataCellStyle="Normal"/>
    <tableColumn id="4711" xr3:uid="{98E65368-44B0-44CD-9716-6C35EF014544}" name="Column4687" dataCellStyle="Normal"/>
    <tableColumn id="4712" xr3:uid="{2F63493D-FA49-448A-A486-59B8177A0691}" name="Column4688" dataCellStyle="Normal"/>
    <tableColumn id="4713" xr3:uid="{9E9E1016-68CF-486D-9EE6-E01D941512ED}" name="Column4689" dataCellStyle="Normal"/>
    <tableColumn id="4714" xr3:uid="{0529F832-43F2-4AD5-A26B-EAFA075CD0BD}" name="Column4690" dataCellStyle="Normal"/>
    <tableColumn id="4715" xr3:uid="{21496658-2A27-404D-959E-7EE4131EB721}" name="Column4691" dataCellStyle="Normal"/>
    <tableColumn id="4716" xr3:uid="{C1016A80-0334-4491-B35B-4396BD812AAE}" name="Column4692" dataCellStyle="Normal"/>
    <tableColumn id="4717" xr3:uid="{46365FDC-4F1B-4F0D-90B3-B1A608C74170}" name="Column4693" dataCellStyle="Normal"/>
    <tableColumn id="4718" xr3:uid="{E4BAE7E5-DC7B-4743-8071-2F8D4A8F2368}" name="Column4694" dataCellStyle="Normal"/>
    <tableColumn id="4719" xr3:uid="{EE799FE8-11B9-4A67-A783-F428F2430234}" name="Column4695" dataCellStyle="Normal"/>
    <tableColumn id="4720" xr3:uid="{AC43DF7F-BAD1-49E9-9510-53DB25121B5E}" name="Column4696" dataCellStyle="Normal"/>
    <tableColumn id="4721" xr3:uid="{0B269140-6941-493D-9966-6D3E38516C44}" name="Column4697" dataCellStyle="Normal"/>
    <tableColumn id="4722" xr3:uid="{261769F2-E5BF-4B47-922C-B9B3C16C6583}" name="Column4698" dataCellStyle="Normal"/>
    <tableColumn id="4723" xr3:uid="{D12B0101-645D-4B0F-A300-7CA6ED7BBE30}" name="Column4699" dataCellStyle="Normal"/>
    <tableColumn id="4724" xr3:uid="{70FE6A9E-9B7F-4EA9-A2F9-487C436F5A7D}" name="Column4700" dataCellStyle="Normal"/>
    <tableColumn id="4725" xr3:uid="{AD550923-4DBA-45CE-B3A9-4FFFF4422D5B}" name="Column4701" dataCellStyle="Normal"/>
    <tableColumn id="4726" xr3:uid="{B5535C2C-7B53-427E-9DBD-6C2664952ECA}" name="Column4702" dataCellStyle="Normal"/>
    <tableColumn id="4727" xr3:uid="{0FDDB248-AEDD-4CF7-918F-11BE01EF1926}" name="Column4703" dataCellStyle="Normal"/>
    <tableColumn id="4728" xr3:uid="{268A6CCA-CE3E-4ED8-9867-F1A4F383CE9C}" name="Column4704" dataCellStyle="Normal"/>
    <tableColumn id="4729" xr3:uid="{53C4038E-74D3-49D7-8CB7-461EA915406E}" name="Column4705" dataCellStyle="Normal"/>
    <tableColumn id="4730" xr3:uid="{4B4FAFF0-051B-45BA-9579-BA33753CF19D}" name="Column4706" dataCellStyle="Normal"/>
    <tableColumn id="4731" xr3:uid="{B9B56576-F782-49C5-8436-2D2D115CD180}" name="Column4707" dataCellStyle="Normal"/>
    <tableColumn id="4732" xr3:uid="{68E46532-6351-42CC-8FAE-A050F210D79C}" name="Column4708" dataCellStyle="Normal"/>
    <tableColumn id="4733" xr3:uid="{BF71E8BF-4055-43A2-8597-4243751B553E}" name="Column4709" dataCellStyle="Normal"/>
    <tableColumn id="4734" xr3:uid="{A229CC1A-0692-43CE-AB44-EB8C6BD4A2D7}" name="Column4710" dataCellStyle="Normal"/>
    <tableColumn id="4735" xr3:uid="{8A9AA79F-34A8-401E-9C60-C984665FBE8B}" name="Column4711" dataCellStyle="Normal"/>
    <tableColumn id="4736" xr3:uid="{F8C42DC5-D47D-489C-8B53-C4850B5A4063}" name="Column4712" dataCellStyle="Normal"/>
    <tableColumn id="4737" xr3:uid="{CA9CD155-21AE-4A36-BC92-02ED0790AC1F}" name="Column4713" dataCellStyle="Normal"/>
    <tableColumn id="4738" xr3:uid="{9DE8E42B-D9CE-4434-804F-C7FB2D6074EF}" name="Column4714" dataCellStyle="Normal"/>
    <tableColumn id="4739" xr3:uid="{F6C002AF-8AED-4BCD-B8B0-FF45F7CEE608}" name="Column4715" dataCellStyle="Normal"/>
    <tableColumn id="4740" xr3:uid="{28FF1683-5E64-4ED3-8319-FBF4D0F33B01}" name="Column4716" dataCellStyle="Normal"/>
    <tableColumn id="4741" xr3:uid="{F1C3CA94-6C63-4824-A48E-F53B9569F997}" name="Column4717" dataCellStyle="Normal"/>
    <tableColumn id="4742" xr3:uid="{119A877C-79DF-4295-8D63-1503E9ADB862}" name="Column4718" dataCellStyle="Normal"/>
    <tableColumn id="4743" xr3:uid="{12F0CD11-A263-4F0F-A430-2E4F98B4C071}" name="Column4719" dataCellStyle="Normal"/>
    <tableColumn id="4744" xr3:uid="{63FE7CE4-D6A9-4D12-8E67-9ED715D7A67B}" name="Column4720" dataCellStyle="Normal"/>
    <tableColumn id="4745" xr3:uid="{E89E5281-5BA5-4A61-942E-02633F7E3DA3}" name="Column4721" dataCellStyle="Normal"/>
    <tableColumn id="4746" xr3:uid="{08F21997-AC60-4F11-99A3-F6CF9D88C3E6}" name="Column4722" dataCellStyle="Normal"/>
    <tableColumn id="4747" xr3:uid="{0DD64186-2F65-49DA-80A8-038A8A4DA140}" name="Column4723" dataCellStyle="Normal"/>
    <tableColumn id="4748" xr3:uid="{C7C5FAB9-2194-4FF9-BDE6-53B3021133E4}" name="Column4724" dataCellStyle="Normal"/>
    <tableColumn id="4749" xr3:uid="{16C99102-96BF-493A-B11D-A065B130FBC4}" name="Column4725" dataCellStyle="Normal"/>
    <tableColumn id="4750" xr3:uid="{8E76157B-8A47-439F-9A18-387E4160D15F}" name="Column4726" dataCellStyle="Normal"/>
    <tableColumn id="4751" xr3:uid="{7F1BC705-9ACD-41DB-B4B0-11E2862EB9A9}" name="Column4727" dataCellStyle="Normal"/>
    <tableColumn id="4752" xr3:uid="{0F53A6CA-5541-4C12-AC86-8355B81F40D8}" name="Column4728" dataCellStyle="Normal"/>
    <tableColumn id="4753" xr3:uid="{1FBE4213-E8A7-4A89-ABA7-2085DFA4A63D}" name="Column4729" dataCellStyle="Normal"/>
    <tableColumn id="4754" xr3:uid="{56D81B80-6F38-4987-8FEA-22DF14C163AA}" name="Column4730" dataCellStyle="Normal"/>
    <tableColumn id="4755" xr3:uid="{1DE375EA-9212-40A0-BDE2-A6DC264C7B41}" name="Column4731" dataCellStyle="Normal"/>
    <tableColumn id="4756" xr3:uid="{93B8CD04-3DCF-4AC3-9C49-C2624FD1E1D2}" name="Column4732" dataCellStyle="Normal"/>
    <tableColumn id="4757" xr3:uid="{5002FA67-6A0E-478C-A5E6-78DB1F5C8339}" name="Column4733" dataCellStyle="Normal"/>
    <tableColumn id="4758" xr3:uid="{21EC0EC2-C1B3-4A1E-B2ED-A0F8C280AC27}" name="Column4734" dataCellStyle="Normal"/>
    <tableColumn id="4759" xr3:uid="{C333D81E-AAD7-4A88-B473-C44493D38DCB}" name="Column4735" dataCellStyle="Normal"/>
    <tableColumn id="4760" xr3:uid="{A39C9789-6117-4137-B453-796BAB7E5740}" name="Column4736" dataCellStyle="Normal"/>
    <tableColumn id="4761" xr3:uid="{F615AAC5-52A9-48ED-B1A6-006B7B30057D}" name="Column4737" dataCellStyle="Normal"/>
    <tableColumn id="4762" xr3:uid="{F3D806D0-F0DB-4142-B39A-1310959987C7}" name="Column4738" dataCellStyle="Normal"/>
    <tableColumn id="4763" xr3:uid="{BC1D59E5-F363-4116-904A-C53A996DFD7A}" name="Column4739" dataCellStyle="Normal"/>
    <tableColumn id="4764" xr3:uid="{5B7DDC78-97ED-4D2B-95F2-76043E87B5A2}" name="Column4740" dataCellStyle="Normal"/>
    <tableColumn id="4765" xr3:uid="{6BE3116B-D748-45FC-B2AA-692F4FD47A96}" name="Column4741" dataCellStyle="Normal"/>
    <tableColumn id="4766" xr3:uid="{38DBA3AB-8D7F-4794-A0DD-16003C659C43}" name="Column4742" dataCellStyle="Normal"/>
    <tableColumn id="4767" xr3:uid="{C7FFF6D2-8DD4-46C3-8B58-2806FCB397C0}" name="Column4743" dataCellStyle="Normal"/>
    <tableColumn id="4768" xr3:uid="{D57B1208-F58E-445B-96A3-02C5266906FB}" name="Column4744" dataCellStyle="Normal"/>
    <tableColumn id="4769" xr3:uid="{B09BC09E-EA1E-4F86-9CAF-712040CBA5EF}" name="Column4745" dataCellStyle="Normal"/>
    <tableColumn id="4770" xr3:uid="{646E86FE-9D5C-486A-A986-BF969BAF69FE}" name="Column4746" dataCellStyle="Normal"/>
    <tableColumn id="4771" xr3:uid="{664E2B76-B639-4841-A83B-3EF11BF264DE}" name="Column4747" dataCellStyle="Normal"/>
    <tableColumn id="4772" xr3:uid="{210164B2-4476-49D1-B079-7A72F7B783B5}" name="Column4748" dataCellStyle="Normal"/>
    <tableColumn id="4773" xr3:uid="{ED0BB6B9-B308-4994-850F-71614F30F3C4}" name="Column4749" dataCellStyle="Normal"/>
    <tableColumn id="4774" xr3:uid="{2FA07A67-42BB-45C3-A507-9FDFCAA70DFC}" name="Column4750" dataCellStyle="Normal"/>
    <tableColumn id="4775" xr3:uid="{C077CD97-0527-4168-9146-570057796168}" name="Column4751" dataCellStyle="Normal"/>
    <tableColumn id="4776" xr3:uid="{1CEBAF68-3692-4818-AE04-EC30D27AF25E}" name="Column4752" dataCellStyle="Normal"/>
    <tableColumn id="4777" xr3:uid="{DA7CD3BC-C032-4FFB-8D51-941A293367F9}" name="Column4753" dataCellStyle="Normal"/>
    <tableColumn id="4778" xr3:uid="{A9CE44AC-386E-4FCF-89C2-F55AA98636E0}" name="Column4754" dataCellStyle="Normal"/>
    <tableColumn id="4779" xr3:uid="{15B171B8-4527-400C-84DB-35E182F0641B}" name="Column4755" dataCellStyle="Normal"/>
    <tableColumn id="4780" xr3:uid="{9F1463FA-8B4E-44C3-BD31-ECA3D77788C0}" name="Column4756" dataCellStyle="Normal"/>
    <tableColumn id="4781" xr3:uid="{647E7AA1-AA86-4529-A83D-58C307A68B35}" name="Column4757" dataCellStyle="Normal"/>
    <tableColumn id="4782" xr3:uid="{BF76A58C-5232-4799-BBB5-41BB4E104A03}" name="Column4758" dataCellStyle="Normal"/>
    <tableColumn id="4783" xr3:uid="{0D0EED3D-543D-4BAE-BD37-67294DAD4B1C}" name="Column4759" dataCellStyle="Normal"/>
    <tableColumn id="4784" xr3:uid="{4A91A3D4-F9DB-4045-95B9-0A70A9EB88C9}" name="Column4760" dataCellStyle="Normal"/>
    <tableColumn id="4785" xr3:uid="{F1E0D6F7-DCE6-4AE3-8898-BA273CB57F7B}" name="Column4761" dataCellStyle="Normal"/>
    <tableColumn id="4786" xr3:uid="{881F7BAB-66D4-4F3C-BEB7-8C3C6962060A}" name="Column4762" dataCellStyle="Normal"/>
    <tableColumn id="4787" xr3:uid="{07C8010A-944E-4651-AEC0-CAD716A7903D}" name="Column4763" dataCellStyle="Normal"/>
    <tableColumn id="4788" xr3:uid="{AF562135-E8B2-4273-9B8E-CB44A9842693}" name="Column4764" dataCellStyle="Normal"/>
    <tableColumn id="4789" xr3:uid="{00EEC5B9-6335-466A-BC1C-F34CACB24C9A}" name="Column4765" dataCellStyle="Normal"/>
    <tableColumn id="4790" xr3:uid="{DCA0C2B8-2CE9-4A5E-9F4E-26728262D9C8}" name="Column4766" dataCellStyle="Normal"/>
    <tableColumn id="4791" xr3:uid="{0A2BC26C-B017-4E29-852B-4DABEE5A438A}" name="Column4767" dataCellStyle="Normal"/>
    <tableColumn id="4792" xr3:uid="{61CB9DE5-C23C-46C9-BF4C-CDF1B1E4F8AC}" name="Column4768" dataCellStyle="Normal"/>
    <tableColumn id="4793" xr3:uid="{A5AA3705-DB5D-4B5D-B7C2-E7CD4DE47958}" name="Column4769" dataCellStyle="Normal"/>
    <tableColumn id="4794" xr3:uid="{BF1F2C09-6E03-4B78-95B1-03AB761BC578}" name="Column4770" dataCellStyle="Normal"/>
    <tableColumn id="4795" xr3:uid="{BB73C7F4-2629-41DA-831B-1E2592E258B5}" name="Column4771" dataCellStyle="Normal"/>
    <tableColumn id="4796" xr3:uid="{41D0B337-C09E-441E-8636-3F4F2FFAD7D4}" name="Column4772" dataCellStyle="Normal"/>
    <tableColumn id="4797" xr3:uid="{68E7A5C5-B271-4253-B26D-7EAC5D0E6C63}" name="Column4773" dataCellStyle="Normal"/>
    <tableColumn id="4798" xr3:uid="{50682D7B-BA99-4C20-BF04-B8752BF341D6}" name="Column4774" dataCellStyle="Normal"/>
    <tableColumn id="4799" xr3:uid="{7E69F297-7993-4CBD-B068-D1BFE6734577}" name="Column4775" dataCellStyle="Normal"/>
    <tableColumn id="4800" xr3:uid="{33ECBECA-A9B5-41E5-8C9C-8BCD65EC3084}" name="Column4776" dataCellStyle="Normal"/>
    <tableColumn id="4801" xr3:uid="{152F24C6-8990-42CE-B185-7213C86E71A7}" name="Column4777" dataCellStyle="Normal"/>
    <tableColumn id="4802" xr3:uid="{955C953B-C2B3-42E6-804B-F424B180657A}" name="Column4778" dataCellStyle="Normal"/>
    <tableColumn id="4803" xr3:uid="{9C63734F-4532-4A6B-AD40-B83ED8147362}" name="Column4779" dataCellStyle="Normal"/>
    <tableColumn id="4804" xr3:uid="{6746EB66-1201-47F7-AB47-76B84480506A}" name="Column4780" dataCellStyle="Normal"/>
    <tableColumn id="4805" xr3:uid="{94CA444C-C4CA-4D4A-BB4D-A8870B21E2A9}" name="Column4781" dataCellStyle="Normal"/>
    <tableColumn id="4806" xr3:uid="{1ECF8C22-E7C9-412D-A420-82664D484939}" name="Column4782" dataCellStyle="Normal"/>
    <tableColumn id="4807" xr3:uid="{90E7A70F-5184-4BFB-8A1A-052735FB047C}" name="Column4783" dataCellStyle="Normal"/>
    <tableColumn id="4808" xr3:uid="{F66485CF-D4C3-4CD9-9074-CA2FBA99A196}" name="Column4784" dataCellStyle="Normal"/>
    <tableColumn id="4809" xr3:uid="{1477FA3D-31EE-43FE-A796-900AF69BE51B}" name="Column4785" dataCellStyle="Normal"/>
    <tableColumn id="4810" xr3:uid="{C8C25A1B-DD74-40D8-AF24-5847D9D72B9A}" name="Column4786" dataCellStyle="Normal"/>
    <tableColumn id="4811" xr3:uid="{28EE8BA3-19C3-4DB3-B19B-0F2B7602B0D4}" name="Column4787" dataCellStyle="Normal"/>
    <tableColumn id="4812" xr3:uid="{F49804C9-A67A-446F-81FC-32BAC817483B}" name="Column4788" dataCellStyle="Normal"/>
    <tableColumn id="4813" xr3:uid="{10EA1C4E-FA5F-4D1E-BAA6-86E16D65117D}" name="Column4789" dataCellStyle="Normal"/>
    <tableColumn id="4814" xr3:uid="{D77B906F-7F08-4F5B-8072-303F7B999FA8}" name="Column4790" dataCellStyle="Normal"/>
    <tableColumn id="4815" xr3:uid="{01306C27-7DB1-4BBC-A1D7-2DCA4C32C205}" name="Column4791" dataCellStyle="Normal"/>
    <tableColumn id="4816" xr3:uid="{7087FB41-517A-47F5-94F7-C5D299850750}" name="Column4792" dataCellStyle="Normal"/>
    <tableColumn id="4817" xr3:uid="{42A74DF4-DBDD-472A-8031-6999A5E8C4B2}" name="Column4793" dataCellStyle="Normal"/>
    <tableColumn id="4818" xr3:uid="{AD8E39D7-AC8F-403E-AAF1-626703E6E615}" name="Column4794" dataCellStyle="Normal"/>
    <tableColumn id="4819" xr3:uid="{2234D052-FC7B-479D-BDD9-525A2159D1F9}" name="Column4795" dataCellStyle="Normal"/>
    <tableColumn id="4820" xr3:uid="{03814414-E872-419E-9832-84836848E679}" name="Column4796" dataCellStyle="Normal"/>
    <tableColumn id="4821" xr3:uid="{FDF22CD2-ECFF-4DA4-A484-5A7C8C4AC836}" name="Column4797" dataCellStyle="Normal"/>
    <tableColumn id="4822" xr3:uid="{BF11F8DC-182C-4A37-961E-41461E2934A0}" name="Column4798" dataCellStyle="Normal"/>
    <tableColumn id="4823" xr3:uid="{4FA70555-0110-4917-9C66-4DDEAEFE5A44}" name="Column4799" dataCellStyle="Normal"/>
    <tableColumn id="4824" xr3:uid="{190E53F1-DD8D-4C30-96E6-3ADA96CE81E6}" name="Column4800" dataCellStyle="Normal"/>
    <tableColumn id="4825" xr3:uid="{11C75D9F-14D5-4EA2-823D-15803E8CE292}" name="Column4801" dataCellStyle="Normal"/>
    <tableColumn id="4826" xr3:uid="{9247FB33-B44A-457D-9AFA-65CE95FEDDE8}" name="Column4802" dataCellStyle="Normal"/>
    <tableColumn id="4827" xr3:uid="{8D279C7F-8A66-4E18-8BC0-3BCF834B4B8E}" name="Column4803" dataCellStyle="Normal"/>
    <tableColumn id="4828" xr3:uid="{B7A94914-A803-4217-A997-C32EA1159E40}" name="Column4804" dataCellStyle="Normal"/>
    <tableColumn id="4829" xr3:uid="{B7157446-54A7-47CE-8207-6D2F95BE35CB}" name="Column4805" dataCellStyle="Normal"/>
    <tableColumn id="4830" xr3:uid="{3AD64EB3-4EE3-4854-AC8D-5A1F4DA459E6}" name="Column4806" dataCellStyle="Normal"/>
    <tableColumn id="4831" xr3:uid="{D90A5255-4BD5-4341-89A5-A7FEBA065199}" name="Column4807" dataCellStyle="Normal"/>
    <tableColumn id="4832" xr3:uid="{3D3E098C-2EED-4F21-A73A-50960A5CC9F7}" name="Column4808" dataCellStyle="Normal"/>
    <tableColumn id="4833" xr3:uid="{FD00DD74-BC5D-4FCE-B0C0-6CB2EE9B2425}" name="Column4809" dataCellStyle="Normal"/>
    <tableColumn id="4834" xr3:uid="{5F6444F3-235A-4EA0-9B92-00B82E91B0B2}" name="Column4810" dataCellStyle="Normal"/>
    <tableColumn id="4835" xr3:uid="{0E8C967D-A6D6-458C-B66D-9FC34F0B92D2}" name="Column4811" dataCellStyle="Normal"/>
    <tableColumn id="4836" xr3:uid="{2515774E-524B-45C1-92A3-D39B888B48E0}" name="Column4812" dataCellStyle="Normal"/>
    <tableColumn id="4837" xr3:uid="{F0802CD9-4357-447D-ADAC-65B5EA00210E}" name="Column4813" dataCellStyle="Normal"/>
    <tableColumn id="4838" xr3:uid="{C9792E04-DE59-47F0-9D23-0357DF889E1C}" name="Column4814" dataCellStyle="Normal"/>
    <tableColumn id="4839" xr3:uid="{77AC5799-C4E0-4182-9E78-DDE2A9FAFB86}" name="Column4815" dataCellStyle="Normal"/>
    <tableColumn id="4840" xr3:uid="{97ADEC7F-B1EF-454C-ADFC-477252FF6C97}" name="Column4816" dataCellStyle="Normal"/>
    <tableColumn id="4841" xr3:uid="{D4835337-E83F-4703-8153-CFCF4B36EB36}" name="Column4817" dataCellStyle="Normal"/>
    <tableColumn id="4842" xr3:uid="{38BF3258-7506-4DC0-9F95-D40367DE35F5}" name="Column4818" dataCellStyle="Normal"/>
    <tableColumn id="4843" xr3:uid="{AB9405E9-8C15-40E1-B23C-6AFBB4D1B196}" name="Column4819" dataCellStyle="Normal"/>
    <tableColumn id="4844" xr3:uid="{4FA7C66E-65E1-426B-956A-784B31B4A95A}" name="Column4820" dataCellStyle="Normal"/>
    <tableColumn id="4845" xr3:uid="{577DECEB-62C5-494E-9C4F-13B7F59CADB8}" name="Column4821" dataCellStyle="Normal"/>
    <tableColumn id="4846" xr3:uid="{4B0708C5-3B01-4E6A-BC19-DEEF3FDEEA99}" name="Column4822" dataCellStyle="Normal"/>
    <tableColumn id="4847" xr3:uid="{2195946B-135B-4FBF-849D-F215F876D664}" name="Column4823" dataCellStyle="Normal"/>
    <tableColumn id="4848" xr3:uid="{932DCBB9-8632-4DD4-8D14-9B814F08C99A}" name="Column4824" dataCellStyle="Normal"/>
    <tableColumn id="4849" xr3:uid="{155E1854-BC38-403A-9930-5491DF56BC8B}" name="Column4825" dataCellStyle="Normal"/>
    <tableColumn id="4850" xr3:uid="{593FBB3D-5E6F-4F3B-A4E1-F8BFAA9F8347}" name="Column4826" dataCellStyle="Normal"/>
    <tableColumn id="4851" xr3:uid="{35DDA77D-2F65-4681-ABF4-EAF7EEEB66F9}" name="Column4827" dataCellStyle="Normal"/>
    <tableColumn id="4852" xr3:uid="{795B3A8D-85E8-4152-96A2-09ABDC505E2C}" name="Column4828" dataCellStyle="Normal"/>
    <tableColumn id="4853" xr3:uid="{06E791BF-92A4-4D92-9176-DB3F853C648A}" name="Column4829" dataCellStyle="Normal"/>
    <tableColumn id="4854" xr3:uid="{265DA5C7-8476-45B1-B738-248C24CA98E6}" name="Column4830" dataCellStyle="Normal"/>
    <tableColumn id="4855" xr3:uid="{BE7C55E4-0E75-4B7A-9190-DEEC929A5122}" name="Column4831" dataCellStyle="Normal"/>
    <tableColumn id="4856" xr3:uid="{6FCEDF3A-3483-4D4D-A7B0-24DF77FB4B2A}" name="Column4832" dataCellStyle="Normal"/>
    <tableColumn id="4857" xr3:uid="{F73F044C-F214-4729-9B21-BFD638E503BD}" name="Column4833" dataCellStyle="Normal"/>
    <tableColumn id="4858" xr3:uid="{98428F44-17EB-4252-BD37-7B8B4277D0BF}" name="Column4834" dataCellStyle="Normal"/>
    <tableColumn id="4859" xr3:uid="{EEFBDB2D-A92F-48D5-912C-B863DB4738E2}" name="Column4835" dataCellStyle="Normal"/>
    <tableColumn id="4860" xr3:uid="{B97495A5-8545-4AFA-9796-A1A59DBDD092}" name="Column4836" dataCellStyle="Normal"/>
    <tableColumn id="4861" xr3:uid="{F046F73A-B0D5-4769-A3C8-7D2C5A9A3640}" name="Column4837" dataCellStyle="Normal"/>
    <tableColumn id="4862" xr3:uid="{6CA7AF71-EADD-4CAD-B714-B33F46EEE6F5}" name="Column4838" dataCellStyle="Normal"/>
    <tableColumn id="4863" xr3:uid="{51D96CD4-903F-4A69-A0C9-F42438C4144F}" name="Column4839" dataCellStyle="Normal"/>
    <tableColumn id="4864" xr3:uid="{62632072-9503-4346-BDC0-3CBA687C1B66}" name="Column4840" dataCellStyle="Normal"/>
    <tableColumn id="4865" xr3:uid="{158C0D19-5616-4542-9DCE-2272DE987A8A}" name="Column4841" dataCellStyle="Normal"/>
    <tableColumn id="4866" xr3:uid="{7F37C7F3-F546-4167-A6E4-D65917F3521D}" name="Column4842" dataCellStyle="Normal"/>
    <tableColumn id="4867" xr3:uid="{8A2C3DAE-5847-4E6A-8E81-7657D2211D4A}" name="Column4843" dataCellStyle="Normal"/>
    <tableColumn id="4868" xr3:uid="{FA4B97F6-CA65-4139-9C30-5693007E5107}" name="Column4844" dataCellStyle="Normal"/>
    <tableColumn id="4869" xr3:uid="{2EEAB5A2-95F3-43F2-B35B-446F6D502FF4}" name="Column4845" dataCellStyle="Normal"/>
    <tableColumn id="4870" xr3:uid="{72C23847-D912-4D97-851D-7CB98AD0E8A2}" name="Column4846" dataCellStyle="Normal"/>
    <tableColumn id="4871" xr3:uid="{F9D6D947-ED24-4008-8B93-AF27F1FAD035}" name="Column4847" dataCellStyle="Normal"/>
    <tableColumn id="4872" xr3:uid="{CC133B5B-E883-473E-BD57-6771D91B4635}" name="Column4848" dataCellStyle="Normal"/>
    <tableColumn id="4873" xr3:uid="{78B91E39-3032-4561-A5DA-2E4AC93589DD}" name="Column4849" dataCellStyle="Normal"/>
    <tableColumn id="4874" xr3:uid="{620B7FAF-B565-4755-88C9-056E0050EE46}" name="Column4850" dataCellStyle="Normal"/>
    <tableColumn id="4875" xr3:uid="{5E3F057E-F061-4B45-B312-D14BC258D089}" name="Column4851" dataCellStyle="Normal"/>
    <tableColumn id="4876" xr3:uid="{046EBFEF-61F5-49AD-8BA3-18CA67B9E17C}" name="Column4852" dataCellStyle="Normal"/>
    <tableColumn id="4877" xr3:uid="{E7622FE1-90B7-4301-B851-CB8C51B41A85}" name="Column4853" dataCellStyle="Normal"/>
    <tableColumn id="4878" xr3:uid="{E932C4A3-2276-4301-B10D-03133FE3138E}" name="Column4854" dataCellStyle="Normal"/>
    <tableColumn id="4879" xr3:uid="{3B319E4F-5B06-4849-92C5-ADE137CE474E}" name="Column4855" dataCellStyle="Normal"/>
    <tableColumn id="4880" xr3:uid="{D2979F52-6EA4-4198-AAEE-A2494843BC6B}" name="Column4856" dataCellStyle="Normal"/>
    <tableColumn id="4881" xr3:uid="{68C57B6D-64DA-479B-A98F-0C66FD17BC17}" name="Column4857" dataCellStyle="Normal"/>
    <tableColumn id="4882" xr3:uid="{760F03FC-D5EC-4113-B3B8-62315470EACD}" name="Column4858" dataCellStyle="Normal"/>
    <tableColumn id="4883" xr3:uid="{C3C38F45-99AC-4717-8ADA-9019EC94491B}" name="Column4859" dataCellStyle="Normal"/>
    <tableColumn id="4884" xr3:uid="{73F7EB63-5B2A-475E-A7A0-1EC842DFF2EB}" name="Column4860" dataCellStyle="Normal"/>
    <tableColumn id="4885" xr3:uid="{FB027356-5AA5-4341-96A5-FCD507114086}" name="Column4861" dataCellStyle="Normal"/>
    <tableColumn id="4886" xr3:uid="{44002DEF-69B2-4C51-A6A8-A028F1FA3EA4}" name="Column4862" dataCellStyle="Normal"/>
    <tableColumn id="4887" xr3:uid="{5F3E39EA-B0D9-47C5-A38A-A56B50129888}" name="Column4863" dataCellStyle="Normal"/>
    <tableColumn id="4888" xr3:uid="{C03D7C59-F69C-4467-B0D5-231DF878F336}" name="Column4864" dataCellStyle="Normal"/>
    <tableColumn id="4889" xr3:uid="{E27168B4-907A-40C6-A12B-591EDE41EEDE}" name="Column4865" dataCellStyle="Normal"/>
    <tableColumn id="4890" xr3:uid="{C5540A63-6B72-4BB6-B45A-AAC5C1DECE77}" name="Column4866" dataCellStyle="Normal"/>
    <tableColumn id="4891" xr3:uid="{58F9B54D-75E0-48F8-92AA-07B2E1855390}" name="Column4867" dataCellStyle="Normal"/>
    <tableColumn id="4892" xr3:uid="{5E9FC6B1-805A-4B6B-AD8F-E8AD7ADB4B28}" name="Column4868" dataCellStyle="Normal"/>
    <tableColumn id="4893" xr3:uid="{9E3F5A18-AD7B-44FE-B0F9-1BB09723EAD7}" name="Column4869" dataCellStyle="Normal"/>
    <tableColumn id="4894" xr3:uid="{DF36EF85-4040-46F8-BF11-2D103A4C3250}" name="Column4870" dataCellStyle="Normal"/>
    <tableColumn id="4895" xr3:uid="{C7A2F3FE-27AF-4DF1-9D69-2146DE406953}" name="Column4871" dataCellStyle="Normal"/>
    <tableColumn id="4896" xr3:uid="{5153998D-8C09-409F-B9F1-0BD51CD35770}" name="Column4872" dataCellStyle="Normal"/>
    <tableColumn id="4897" xr3:uid="{030720D6-49E2-496E-989E-4D33D4E43D3A}" name="Column4873" dataCellStyle="Normal"/>
    <tableColumn id="4898" xr3:uid="{4AEEEE67-2517-4895-8E43-A6D8BA119DE5}" name="Column4874" dataCellStyle="Normal"/>
    <tableColumn id="4899" xr3:uid="{2DD58D82-0A4B-411C-A753-BFC59AF1D0F5}" name="Column4875" dataCellStyle="Normal"/>
    <tableColumn id="4900" xr3:uid="{88A7D377-AA71-4706-B9C6-8C7E150AE3DD}" name="Column4876" dataCellStyle="Normal"/>
    <tableColumn id="4901" xr3:uid="{257953B1-6985-4115-B791-9B67406CE8A2}" name="Column4877" dataCellStyle="Normal"/>
    <tableColumn id="4902" xr3:uid="{B76800FB-5A4F-417B-97F6-D800F61A808B}" name="Column4878" dataCellStyle="Normal"/>
    <tableColumn id="4903" xr3:uid="{49120DC5-F7EC-40C8-8753-6DFD4C94D4C2}" name="Column4879" dataCellStyle="Normal"/>
    <tableColumn id="4904" xr3:uid="{F72C29AA-E010-47D0-A92F-527CED64531E}" name="Column4880" dataCellStyle="Normal"/>
    <tableColumn id="4905" xr3:uid="{79608B03-BD2A-47B4-9A6D-AE0BED6E385A}" name="Column4881" dataCellStyle="Normal"/>
    <tableColumn id="4906" xr3:uid="{83174812-338C-4642-9910-A19F88D83C96}" name="Column4882" dataCellStyle="Normal"/>
    <tableColumn id="4907" xr3:uid="{4AEB6F71-8FE6-44A0-834B-449A31938500}" name="Column4883" dataCellStyle="Normal"/>
    <tableColumn id="4908" xr3:uid="{E4E82A11-59BF-4B7F-A391-131D8D5945F2}" name="Column4884" dataCellStyle="Normal"/>
    <tableColumn id="4909" xr3:uid="{D45DDEFD-3C1A-4A26-B6DD-EA96DD32AEE0}" name="Column4885" dataCellStyle="Normal"/>
    <tableColumn id="4910" xr3:uid="{DB5F2A62-FD00-4AFB-AFC0-FEC65946424E}" name="Column4886" dataCellStyle="Normal"/>
    <tableColumn id="4911" xr3:uid="{42634669-BF91-426C-8A15-222F2EC5EC84}" name="Column4887" dataCellStyle="Normal"/>
    <tableColumn id="4912" xr3:uid="{4A2A2DAC-8948-4B83-82D3-61B96D523412}" name="Column4888" dataCellStyle="Normal"/>
    <tableColumn id="4913" xr3:uid="{630C7E8E-4AF4-48CA-BCE0-26A3951106A2}" name="Column4889" dataCellStyle="Normal"/>
    <tableColumn id="4914" xr3:uid="{A9CCC185-5723-4F48-98D0-63021D123A66}" name="Column4890" dataCellStyle="Normal"/>
    <tableColumn id="4915" xr3:uid="{4E19188D-5187-4412-904F-1287D09B658A}" name="Column4891" dataCellStyle="Normal"/>
    <tableColumn id="4916" xr3:uid="{A2532617-8320-4752-9A8A-0ED1AC97E7E4}" name="Column4892" dataCellStyle="Normal"/>
    <tableColumn id="4917" xr3:uid="{7F6EB53D-0605-4396-9687-DD9556D5314E}" name="Column4893" dataCellStyle="Normal"/>
    <tableColumn id="4918" xr3:uid="{AA9162F1-2DF0-4E92-8750-7A0CC356FD94}" name="Column4894" dataCellStyle="Normal"/>
    <tableColumn id="4919" xr3:uid="{C1571C7D-69E1-4020-81AA-99E1B171967B}" name="Column4895" dataCellStyle="Normal"/>
    <tableColumn id="4920" xr3:uid="{29E2BB3F-C57A-4F7F-A2AD-FB05239AC66C}" name="Column4896" dataCellStyle="Normal"/>
    <tableColumn id="4921" xr3:uid="{A93ECDF0-3967-4BBF-B077-A9B44E655F9A}" name="Column4897" dataCellStyle="Normal"/>
    <tableColumn id="4922" xr3:uid="{2F9C3405-7904-4072-8681-F7711ECBABFE}" name="Column4898" dataCellStyle="Normal"/>
    <tableColumn id="4923" xr3:uid="{DC48E950-F600-44CA-89AA-A1E526BEF3B6}" name="Column4899" dataCellStyle="Normal"/>
    <tableColumn id="4924" xr3:uid="{DA690711-EB4A-40C5-82EA-55C3A4D00121}" name="Column4900" dataCellStyle="Normal"/>
    <tableColumn id="4925" xr3:uid="{D32FF2A2-A733-409C-88F4-650902E6EC29}" name="Column4901" dataCellStyle="Normal"/>
    <tableColumn id="4926" xr3:uid="{74522EC6-E9CD-4403-9FFA-544EF7371FBA}" name="Column4902" dataCellStyle="Normal"/>
    <tableColumn id="4927" xr3:uid="{900AF772-7869-469E-BFC6-BF35903A0386}" name="Column4903" dataCellStyle="Normal"/>
    <tableColumn id="4928" xr3:uid="{E7F9796B-95FC-4098-B9C7-71CD8FA986A4}" name="Column4904" dataCellStyle="Normal"/>
    <tableColumn id="4929" xr3:uid="{D883D1BE-B21D-4332-9E0A-55D56F123B6A}" name="Column4905" dataCellStyle="Normal"/>
    <tableColumn id="4930" xr3:uid="{D3B478EE-8ED6-4DD9-A476-C3AE3C714B31}" name="Column4906" dataCellStyle="Normal"/>
    <tableColumn id="4931" xr3:uid="{E2E8709A-3AC2-41EC-87E5-E68064537B24}" name="Column4907" dataCellStyle="Normal"/>
    <tableColumn id="4932" xr3:uid="{7D292127-D7BD-432D-ACA2-FE3C361EFA10}" name="Column4908" dataCellStyle="Normal"/>
    <tableColumn id="4933" xr3:uid="{6925C990-02B7-4717-8DF1-C486A614AE1B}" name="Column4909" dataCellStyle="Normal"/>
    <tableColumn id="4934" xr3:uid="{14839F0E-7C29-417B-AF55-5A328AD43B22}" name="Column4910" dataCellStyle="Normal"/>
    <tableColumn id="4935" xr3:uid="{88450FEE-9194-48BD-B4B4-7F67E42AFFC5}" name="Column4911" dataCellStyle="Normal"/>
    <tableColumn id="4936" xr3:uid="{45E22158-FF21-4867-BDCE-834B1A0450F8}" name="Column4912" dataCellStyle="Normal"/>
    <tableColumn id="4937" xr3:uid="{B3DDC495-9FA3-44A0-BCE1-D12B54C417D7}" name="Column4913" dataCellStyle="Normal"/>
    <tableColumn id="4938" xr3:uid="{F0652E9A-0DCA-43FD-B6A5-43AE315D5C6B}" name="Column4914" dataCellStyle="Normal"/>
    <tableColumn id="4939" xr3:uid="{55CF283E-13AC-4A00-9D91-5BFD6030FCE9}" name="Column4915" dataCellStyle="Normal"/>
    <tableColumn id="4940" xr3:uid="{F0A627DD-648F-4FDA-B9F0-DB9A09E00DE9}" name="Column4916" dataCellStyle="Normal"/>
    <tableColumn id="4941" xr3:uid="{3A3000E3-994D-4465-8F9C-8DE66C53FC62}" name="Column4917" dataCellStyle="Normal"/>
    <tableColumn id="4942" xr3:uid="{657E6ABA-4CB7-4229-A208-05811A382CE5}" name="Column4918" dataCellStyle="Normal"/>
    <tableColumn id="4943" xr3:uid="{A12BABE7-1FA8-47B7-8889-361838F7B15A}" name="Column4919" dataCellStyle="Normal"/>
    <tableColumn id="4944" xr3:uid="{D0EFD279-E69E-4203-BC55-675FD79C9AF2}" name="Column4920" dataCellStyle="Normal"/>
    <tableColumn id="4945" xr3:uid="{524F46CF-C5BD-47AE-AD57-31CB7E4C099E}" name="Column4921" dataCellStyle="Normal"/>
    <tableColumn id="4946" xr3:uid="{9C769760-2C13-431A-B254-80A1B8B4D202}" name="Column4922" dataCellStyle="Normal"/>
    <tableColumn id="4947" xr3:uid="{4ED45AA7-EB93-4ED4-92D5-0E35028D21C7}" name="Column4923" dataCellStyle="Normal"/>
    <tableColumn id="4948" xr3:uid="{34EB920D-B62B-48AE-8DB0-A78191322779}" name="Column4924" dataCellStyle="Normal"/>
    <tableColumn id="4949" xr3:uid="{5328430F-7D1B-4482-9F36-4C0FF9B62E02}" name="Column4925" dataCellStyle="Normal"/>
    <tableColumn id="4950" xr3:uid="{226A64AD-CEF3-48D3-8E43-532AD64009D0}" name="Column4926" dataCellStyle="Normal"/>
    <tableColumn id="4951" xr3:uid="{90354214-D71C-4A5F-B310-A27B9A0B3370}" name="Column4927" dataCellStyle="Normal"/>
    <tableColumn id="4952" xr3:uid="{CCD344B5-1915-480D-8E1A-6E3D6FCFE9FF}" name="Column4928" dataCellStyle="Normal"/>
    <tableColumn id="4953" xr3:uid="{4B9B5C4A-8576-4EFF-9F53-7B43F7644AFB}" name="Column4929" dataCellStyle="Normal"/>
    <tableColumn id="4954" xr3:uid="{E36D12F1-0828-4DAA-B86F-06CB28C92110}" name="Column4930" dataCellStyle="Normal"/>
    <tableColumn id="4955" xr3:uid="{C17B4C5A-6D03-496E-99FF-50496934907B}" name="Column4931" dataCellStyle="Normal"/>
    <tableColumn id="4956" xr3:uid="{343B8169-5EA2-4369-A179-36E70952D57E}" name="Column4932" dataCellStyle="Normal"/>
    <tableColumn id="4957" xr3:uid="{AF6BB7B2-CABB-4F7D-9E12-0A7DF93F6266}" name="Column4933" dataCellStyle="Normal"/>
    <tableColumn id="4958" xr3:uid="{5F1E89D6-7950-487C-95C5-DFC02758D983}" name="Column4934" dataCellStyle="Normal"/>
    <tableColumn id="4959" xr3:uid="{A2C4716E-B41F-4195-B1CE-BC30A71FCBBD}" name="Column4935" dataCellStyle="Normal"/>
    <tableColumn id="4960" xr3:uid="{762BEF00-EA25-437E-AE51-04832EB3C43D}" name="Column4936" dataCellStyle="Normal"/>
    <tableColumn id="4961" xr3:uid="{6F29D230-EB6D-4A52-800E-941809933D8F}" name="Column4937" dataCellStyle="Normal"/>
    <tableColumn id="4962" xr3:uid="{6AC4036D-90F6-4556-BC1B-4FF3ECA61000}" name="Column4938" dataCellStyle="Normal"/>
    <tableColumn id="4963" xr3:uid="{EC2FD469-0597-4C7C-BCC3-7BEB2C8D9E70}" name="Column4939" dataCellStyle="Normal"/>
    <tableColumn id="4964" xr3:uid="{FAA50B95-CA96-4106-9883-6B6478882C0F}" name="Column4940" dataCellStyle="Normal"/>
    <tableColumn id="4965" xr3:uid="{3C7BCDFB-D383-4FF4-A0A3-BF3338AF4979}" name="Column4941" dataCellStyle="Normal"/>
    <tableColumn id="4966" xr3:uid="{137F4F71-74AF-4694-B254-9270173921DD}" name="Column4942" dataCellStyle="Normal"/>
    <tableColumn id="4967" xr3:uid="{7B0B0907-2F34-420D-8681-3F752E4289C3}" name="Column4943" dataCellStyle="Normal"/>
    <tableColumn id="4968" xr3:uid="{0D056504-EB09-47FA-9C38-00F333588ADC}" name="Column4944" dataCellStyle="Normal"/>
    <tableColumn id="4969" xr3:uid="{67DB6B66-FB2E-4A44-BC8B-8BEA8E16013E}" name="Column4945" dataCellStyle="Normal"/>
    <tableColumn id="4970" xr3:uid="{B192C4DC-7584-4CCA-8933-A5DD946A8B96}" name="Column4946" dataCellStyle="Normal"/>
    <tableColumn id="4971" xr3:uid="{C33F15D3-1D9F-451A-9705-4762D947EFC0}" name="Column4947" dataCellStyle="Normal"/>
    <tableColumn id="4972" xr3:uid="{873C3C13-E0A5-462B-8D1F-6CFE2765B654}" name="Column4948" dataCellStyle="Normal"/>
    <tableColumn id="4973" xr3:uid="{6F07A353-1722-49C7-A1F1-BDE56C8E3959}" name="Column4949" dataCellStyle="Normal"/>
    <tableColumn id="4974" xr3:uid="{D4450DB5-E5FE-4E56-884D-C6575CA45DAF}" name="Column4950" dataCellStyle="Normal"/>
    <tableColumn id="4975" xr3:uid="{47DF2E63-CC4E-4F7F-ACCF-0435B369FB5D}" name="Column4951" dataCellStyle="Normal"/>
    <tableColumn id="4976" xr3:uid="{9DAB1BAD-9EB9-47CC-BB02-48A2E7DBD94D}" name="Column4952" dataCellStyle="Normal"/>
    <tableColumn id="4977" xr3:uid="{0057886A-CA9B-4AAD-B261-DC4CE1DE5354}" name="Column4953" dataCellStyle="Normal"/>
    <tableColumn id="4978" xr3:uid="{6ABA9F50-2799-410F-8411-C0B3C3F64990}" name="Column4954" dataCellStyle="Normal"/>
    <tableColumn id="4979" xr3:uid="{2F38E578-31C8-494F-9E00-8FF57902A4C8}" name="Column4955" dataCellStyle="Normal"/>
    <tableColumn id="4980" xr3:uid="{436DB42D-59AD-47B1-A956-BE1E32F55D5A}" name="Column4956" dataCellStyle="Normal"/>
    <tableColumn id="4981" xr3:uid="{A5F0F636-C31E-44DD-8583-C785A3DF53A6}" name="Column4957" dataCellStyle="Normal"/>
    <tableColumn id="4982" xr3:uid="{E303E8A6-156C-4F07-AA13-B59F1A0C8E76}" name="Column4958" dataCellStyle="Normal"/>
    <tableColumn id="4983" xr3:uid="{3BC5A912-3A5D-4DA1-8ADD-40CC5247F17A}" name="Column4959" dataCellStyle="Normal"/>
    <tableColumn id="4984" xr3:uid="{6EF5A25A-2BA1-47BE-AEAF-0B1965118E8E}" name="Column4960" dataCellStyle="Normal"/>
    <tableColumn id="4985" xr3:uid="{BC19153F-D42C-45C3-B337-B5692D269366}" name="Column4961" dataCellStyle="Normal"/>
    <tableColumn id="4986" xr3:uid="{517D8135-84BF-43A0-9F98-0E28D5260DFC}" name="Column4962" dataCellStyle="Normal"/>
    <tableColumn id="4987" xr3:uid="{631D062D-3163-457B-8D3C-C1036A891127}" name="Column4963" dataCellStyle="Normal"/>
    <tableColumn id="4988" xr3:uid="{DB8E2E22-7898-4450-AEE9-CE7F8CE9D501}" name="Column4964" dataCellStyle="Normal"/>
    <tableColumn id="4989" xr3:uid="{BA2A235A-3AE2-4703-9F7D-2DFE68E1169D}" name="Column4965" dataCellStyle="Normal"/>
    <tableColumn id="4990" xr3:uid="{C8E0DECD-5615-4923-81E6-D516D41461B8}" name="Column4966" dataCellStyle="Normal"/>
    <tableColumn id="4991" xr3:uid="{BBAB3B84-91CA-4BD0-B171-CBBD76D20E96}" name="Column4967" dataCellStyle="Normal"/>
    <tableColumn id="4992" xr3:uid="{DA690FD6-1DFD-49C2-9366-1869F1C6B5B0}" name="Column4968" dataCellStyle="Normal"/>
    <tableColumn id="4993" xr3:uid="{66FC1851-178D-401F-85A6-056EB0F51C2C}" name="Column4969" dataCellStyle="Normal"/>
    <tableColumn id="4994" xr3:uid="{C588C796-B37A-4AF0-91CE-132CEB71004F}" name="Column4970" dataCellStyle="Normal"/>
    <tableColumn id="4995" xr3:uid="{5B0C70CE-2C3D-4B74-A9BF-FE3888E3A75C}" name="Column4971" dataCellStyle="Normal"/>
    <tableColumn id="4996" xr3:uid="{2A18F2C5-DD4E-4862-8AF0-576D8347239B}" name="Column4972" dataCellStyle="Normal"/>
    <tableColumn id="4997" xr3:uid="{A4BB5F1E-D5F3-4101-B6DA-D17C8EFB9FBB}" name="Column4973" dataCellStyle="Normal"/>
    <tableColumn id="4998" xr3:uid="{8C3A46B5-FF63-45C8-98E5-F08A7B9A14B9}" name="Column4974" dataCellStyle="Normal"/>
    <tableColumn id="4999" xr3:uid="{FB2297AD-751E-4313-BE77-9BF7F2C34641}" name="Column4975" dataCellStyle="Normal"/>
    <tableColumn id="5000" xr3:uid="{DAD07BED-8B55-4C58-837A-C7FFA3775E32}" name="Column4976" dataCellStyle="Normal"/>
    <tableColumn id="5001" xr3:uid="{64683D5D-7699-42A5-AA3C-F9C343ED208A}" name="Column4977" dataCellStyle="Normal"/>
    <tableColumn id="5002" xr3:uid="{B96CA22E-E82F-4DDE-BCF7-60DDCCAA0B7D}" name="Column4978" dataCellStyle="Normal"/>
    <tableColumn id="5003" xr3:uid="{718506CB-AE88-4285-982C-8BE445D5CCB1}" name="Column4979" dataCellStyle="Normal"/>
    <tableColumn id="5004" xr3:uid="{FAE543B5-BC95-41BD-8398-853849236DAC}" name="Column4980" dataCellStyle="Normal"/>
    <tableColumn id="5005" xr3:uid="{E02C75F0-C9E4-435A-A84B-29FB4211B8B6}" name="Column4981" dataCellStyle="Normal"/>
    <tableColumn id="5006" xr3:uid="{B9E0CDC0-7665-4904-BDD4-6BA9FF96D07D}" name="Column4982" dataCellStyle="Normal"/>
    <tableColumn id="5007" xr3:uid="{47A56776-9A3F-4A64-A9A2-D202F11316EA}" name="Column4983" dataCellStyle="Normal"/>
    <tableColumn id="5008" xr3:uid="{0527D47A-7124-4F61-9DCE-64126610B550}" name="Column4984" dataCellStyle="Normal"/>
    <tableColumn id="5009" xr3:uid="{BEB1F479-13C2-41F9-A118-DC4B824A9018}" name="Column4985" dataCellStyle="Normal"/>
    <tableColumn id="5010" xr3:uid="{D9988E32-234A-4CF8-A3CC-CAE4E0C510F5}" name="Column4986" dataCellStyle="Normal"/>
    <tableColumn id="5011" xr3:uid="{4EB78404-0183-4890-96EE-92C93F93ECD8}" name="Column4987" dataCellStyle="Normal"/>
    <tableColumn id="5012" xr3:uid="{D28713FB-6674-4071-B9AA-B384B1DA4D59}" name="Column4988" dataCellStyle="Normal"/>
    <tableColumn id="5013" xr3:uid="{FC70B7DC-61D3-4790-824E-B540FE803AAC}" name="Column4989" dataCellStyle="Normal"/>
    <tableColumn id="5014" xr3:uid="{EEB06B9B-1218-43FB-B5F2-49C1784B5849}" name="Column4990" dataCellStyle="Normal"/>
    <tableColumn id="5015" xr3:uid="{80B82D7A-303C-448A-80A8-82FEC3A5598C}" name="Column4991" dataCellStyle="Normal"/>
    <tableColumn id="5016" xr3:uid="{4E004825-1061-4816-AB39-0E39E228DBE2}" name="Column4992" dataCellStyle="Normal"/>
    <tableColumn id="5017" xr3:uid="{E442C081-A006-43BD-ACC5-5F2F13BE3057}" name="Column4993" dataCellStyle="Normal"/>
    <tableColumn id="5018" xr3:uid="{F6126956-3E7E-4336-B02A-42D929A1F78B}" name="Column4994" dataCellStyle="Normal"/>
    <tableColumn id="5019" xr3:uid="{F70222B1-E4C3-4CB5-AA00-F42DF6E3B1C3}" name="Column4995" dataCellStyle="Normal"/>
    <tableColumn id="5020" xr3:uid="{1C9B87F0-E178-4D04-AA65-14519787C6FF}" name="Column4996" dataCellStyle="Normal"/>
    <tableColumn id="5021" xr3:uid="{879D9D5D-FC9A-4718-898A-F9FD6BABB343}" name="Column4997" dataCellStyle="Normal"/>
    <tableColumn id="5022" xr3:uid="{1B7F7CA1-C8F6-4AFB-9C05-CE76D1EBFB23}" name="Column4998" dataCellStyle="Normal"/>
    <tableColumn id="5023" xr3:uid="{57637A29-3FB9-470E-BCD4-CF005268BE53}" name="Column4999" dataCellStyle="Normal"/>
    <tableColumn id="5024" xr3:uid="{123C5032-0366-419C-AE78-723889C244EE}" name="Column5000" dataCellStyle="Normal"/>
    <tableColumn id="5025" xr3:uid="{8A64497F-FBCC-436C-9D79-136E26B94D64}" name="Column5001" dataCellStyle="Normal"/>
    <tableColumn id="5026" xr3:uid="{A8AD8A09-C360-4E92-B94C-B1BC85902779}" name="Column5002" dataCellStyle="Normal"/>
    <tableColumn id="5027" xr3:uid="{5DCA18FF-6DDA-4FCB-A282-7234F92B9692}" name="Column5003" dataCellStyle="Normal"/>
    <tableColumn id="5028" xr3:uid="{146BC358-5342-49E6-84B4-468F5569BEB9}" name="Column5004" dataCellStyle="Normal"/>
    <tableColumn id="5029" xr3:uid="{85B6B112-2725-4EA5-9C65-2D947282190F}" name="Column5005" dataCellStyle="Normal"/>
    <tableColumn id="5030" xr3:uid="{7C7F400C-E81C-4C79-A939-17DB92860F17}" name="Column5006" dataCellStyle="Normal"/>
    <tableColumn id="5031" xr3:uid="{1FF56D77-FDB4-4CCD-BA0E-967C55C4FF6A}" name="Column5007" dataCellStyle="Normal"/>
    <tableColumn id="5032" xr3:uid="{413E24C8-2C99-40D8-87D7-7636A9ADC1AF}" name="Column5008" dataCellStyle="Normal"/>
    <tableColumn id="5033" xr3:uid="{80570B4E-85CD-4252-8B38-5A53EBD0C6A4}" name="Column5009" dataCellStyle="Normal"/>
    <tableColumn id="5034" xr3:uid="{EC0AE83C-8E9D-47E7-9182-A2313B841A36}" name="Column5010" dataCellStyle="Normal"/>
    <tableColumn id="5035" xr3:uid="{16B08639-ED82-4B71-839E-1788833E3C5B}" name="Column5011" dataCellStyle="Normal"/>
    <tableColumn id="5036" xr3:uid="{C4000A30-F334-4D12-A1C7-2BAD87332104}" name="Column5012" dataCellStyle="Normal"/>
    <tableColumn id="5037" xr3:uid="{FD7D019C-9432-47F4-8B42-6EE9AFE9B4ED}" name="Column5013" dataCellStyle="Normal"/>
    <tableColumn id="5038" xr3:uid="{A6AAFA1A-B3AB-433B-8EF5-1F1194593F61}" name="Column5014" dataCellStyle="Normal"/>
    <tableColumn id="5039" xr3:uid="{30610B2F-A446-417E-8706-388783D79B12}" name="Column5015" dataCellStyle="Normal"/>
    <tableColumn id="5040" xr3:uid="{2B32F1A4-2FAF-4854-9FC5-D8ED55693F8B}" name="Column5016" dataCellStyle="Normal"/>
    <tableColumn id="5041" xr3:uid="{99B9A358-B815-4D5E-A064-59EDED820ACF}" name="Column5017" dataCellStyle="Normal"/>
    <tableColumn id="5042" xr3:uid="{56E1B3A4-2DF9-4096-B9AB-0523555550D9}" name="Column5018" dataCellStyle="Normal"/>
    <tableColumn id="5043" xr3:uid="{FCB187A7-4EEF-4DA1-A99B-AC473EB8A4F1}" name="Column5019" dataCellStyle="Normal"/>
    <tableColumn id="5044" xr3:uid="{BB705220-8BE0-45B4-95EF-C9E6DA2879F9}" name="Column5020" dataCellStyle="Normal"/>
    <tableColumn id="5045" xr3:uid="{53E4DA29-0D95-4EE0-8FE0-649CD65FADC2}" name="Column5021" dataCellStyle="Normal"/>
    <tableColumn id="5046" xr3:uid="{06175CEA-0941-4D05-8488-0A2B2F53840D}" name="Column5022" dataCellStyle="Normal"/>
    <tableColumn id="5047" xr3:uid="{C93E36CA-F0F6-497B-8612-F454CE0D9382}" name="Column5023" dataCellStyle="Normal"/>
    <tableColumn id="5048" xr3:uid="{657C39A2-8825-4D18-9C05-4EAC3EDCEFCF}" name="Column5024" dataCellStyle="Normal"/>
    <tableColumn id="5049" xr3:uid="{577CA625-F509-433D-8F72-BD064FFBCB4E}" name="Column5025" dataCellStyle="Normal"/>
    <tableColumn id="5050" xr3:uid="{178611F5-D59E-40D6-84F5-A2060224C644}" name="Column5026" dataCellStyle="Normal"/>
    <tableColumn id="5051" xr3:uid="{96B5FC6A-B704-4973-8882-E50E3E74F3FC}" name="Column5027" dataCellStyle="Normal"/>
    <tableColumn id="5052" xr3:uid="{C52A9B19-2927-4F33-A33E-2698BAF8B076}" name="Column5028" dataCellStyle="Normal"/>
    <tableColumn id="5053" xr3:uid="{ED3CEEE6-A7FA-49CF-BB53-8914B994A48F}" name="Column5029" dataCellStyle="Normal"/>
    <tableColumn id="5054" xr3:uid="{7F0AA700-08B9-4BC2-8734-829503709852}" name="Column5030" dataCellStyle="Normal"/>
    <tableColumn id="5055" xr3:uid="{311D5898-44AE-4B45-93C0-2C43AB86E191}" name="Column5031" dataCellStyle="Normal"/>
    <tableColumn id="5056" xr3:uid="{05813942-15D5-487A-A91B-C56835537E61}" name="Column5032" dataCellStyle="Normal"/>
    <tableColumn id="5057" xr3:uid="{08F035FF-613E-4AAA-A7E4-9B843274D470}" name="Column5033" dataCellStyle="Normal"/>
    <tableColumn id="5058" xr3:uid="{D74664C3-357B-4914-BC1B-858F753F1A64}" name="Column5034" dataCellStyle="Normal"/>
    <tableColumn id="5059" xr3:uid="{D4D22895-B453-4EF0-AA63-AADA28F7647E}" name="Column5035" dataCellStyle="Normal"/>
    <tableColumn id="5060" xr3:uid="{80BC8E8B-AD9C-4C14-8825-0E57DCD1362D}" name="Column5036" dataCellStyle="Normal"/>
    <tableColumn id="5061" xr3:uid="{7AD328D8-BC4F-4208-85E6-7EC4287C8E25}" name="Column5037" dataCellStyle="Normal"/>
    <tableColumn id="5062" xr3:uid="{D5F44C11-9877-4A9E-8A68-29B0F42AF7BA}" name="Column5038" dataCellStyle="Normal"/>
    <tableColumn id="5063" xr3:uid="{99E4BB90-3A2C-4C17-96E7-9C2370CCD054}" name="Column5039" dataCellStyle="Normal"/>
    <tableColumn id="5064" xr3:uid="{8C849DD9-2B29-4A62-B7A2-5ECF264E4DDC}" name="Column5040" dataCellStyle="Normal"/>
    <tableColumn id="5065" xr3:uid="{807C1F40-3C4E-4AB1-AD5E-D4C7F88F9F52}" name="Column5041" dataCellStyle="Normal"/>
    <tableColumn id="5066" xr3:uid="{0AF7DC2B-1D19-49A4-87E7-4ADC47188C10}" name="Column5042" dataCellStyle="Normal"/>
    <tableColumn id="5067" xr3:uid="{F9325C9D-8EE2-45BE-B775-C49C14240DE7}" name="Column5043" dataCellStyle="Normal"/>
    <tableColumn id="5068" xr3:uid="{7D404476-0454-4472-B5C1-F2B763304760}" name="Column5044" dataCellStyle="Normal"/>
    <tableColumn id="5069" xr3:uid="{CD3DEF87-2785-4CB2-8C40-33E0C06BC0B8}" name="Column5045" dataCellStyle="Normal"/>
    <tableColumn id="5070" xr3:uid="{1F66CCA4-82F5-424E-A53C-37A3E2289EEF}" name="Column5046" dataCellStyle="Normal"/>
    <tableColumn id="5071" xr3:uid="{B16F4DD2-3945-4FE7-9AAD-2B7D5577D9EB}" name="Column5047" dataCellStyle="Normal"/>
    <tableColumn id="5072" xr3:uid="{F21BE1B6-4E24-4A50-821A-7DC6B43393E9}" name="Column5048" dataCellStyle="Normal"/>
    <tableColumn id="5073" xr3:uid="{EE03C56B-6491-48E3-8898-6AC2AF422CD7}" name="Column5049" dataCellStyle="Normal"/>
    <tableColumn id="5074" xr3:uid="{0410D78D-AC46-45A9-BA57-8CDCD27C8C27}" name="Column5050" dataCellStyle="Normal"/>
    <tableColumn id="5075" xr3:uid="{07B78297-AF70-4273-8564-8C44468734D3}" name="Column5051" dataCellStyle="Normal"/>
    <tableColumn id="5076" xr3:uid="{1E3759C7-73D9-4932-9A31-053CDC414C50}" name="Column5052" dataCellStyle="Normal"/>
    <tableColumn id="5077" xr3:uid="{6FD14F52-30A7-492E-9916-647221899CD7}" name="Column5053" dataCellStyle="Normal"/>
    <tableColumn id="5078" xr3:uid="{4015231E-16B6-46AA-A20E-DD9DC1264CEA}" name="Column5054" dataCellStyle="Normal"/>
    <tableColumn id="5079" xr3:uid="{3334B8DD-A89C-4AFC-84B4-61F4D87B32A2}" name="Column5055" dataCellStyle="Normal"/>
    <tableColumn id="5080" xr3:uid="{96A8E189-0A02-42EF-8355-066A633648E0}" name="Column5056" dataCellStyle="Normal"/>
    <tableColumn id="5081" xr3:uid="{97FA81E4-DC4E-40D4-8FF8-6C2DA64189C2}" name="Column5057" dataCellStyle="Normal"/>
    <tableColumn id="5082" xr3:uid="{51D0BF10-F301-45C7-813D-C350788FA98C}" name="Column5058" dataCellStyle="Normal"/>
    <tableColumn id="5083" xr3:uid="{D76385CA-70AC-4E9D-AB1F-9749052B7670}" name="Column5059" dataCellStyle="Normal"/>
    <tableColumn id="5084" xr3:uid="{32375AC7-FC8F-44FE-BFC4-98B139EA7F8B}" name="Column5060" dataCellStyle="Normal"/>
    <tableColumn id="5085" xr3:uid="{D9E0E1A0-BD5D-4091-A1AF-AD61D00FB0ED}" name="Column5061" dataCellStyle="Normal"/>
    <tableColumn id="5086" xr3:uid="{AD07CE94-7A98-4E4F-BEA0-4984B592B5EB}" name="Column5062" dataCellStyle="Normal"/>
    <tableColumn id="5087" xr3:uid="{4A707BB1-9A18-4CBF-875D-BD28CBCB0BB4}" name="Column5063" dataCellStyle="Normal"/>
    <tableColumn id="5088" xr3:uid="{17ECB564-8FA0-42B9-80BB-C5EB82CEE939}" name="Column5064" dataCellStyle="Normal"/>
    <tableColumn id="5089" xr3:uid="{B8D0FCB8-D25D-4A30-948A-CE17A9E22662}" name="Column5065" dataCellStyle="Normal"/>
    <tableColumn id="5090" xr3:uid="{0B882045-ABFB-4FC7-A219-F162290FED41}" name="Column5066" dataCellStyle="Normal"/>
    <tableColumn id="5091" xr3:uid="{8453BBF0-9D33-435D-BA0D-8593CEB5F522}" name="Column5067" dataCellStyle="Normal"/>
    <tableColumn id="5092" xr3:uid="{D5F84119-37E4-4125-9D8B-EF479538806F}" name="Column5068" dataCellStyle="Normal"/>
    <tableColumn id="5093" xr3:uid="{B4324713-9191-4960-A67B-F0D597AF7279}" name="Column5069" dataCellStyle="Normal"/>
    <tableColumn id="5094" xr3:uid="{DDDF2DAE-9370-4C35-A23F-503A7E4C97F8}" name="Column5070" dataCellStyle="Normal"/>
    <tableColumn id="5095" xr3:uid="{E8D82695-5745-471B-AFEB-CDEBE6EC83DD}" name="Column5071" dataCellStyle="Normal"/>
    <tableColumn id="5096" xr3:uid="{EC35A6DF-9BA2-4F1F-A92F-F3AA82249D41}" name="Column5072" dataCellStyle="Normal"/>
    <tableColumn id="5097" xr3:uid="{6B104A81-5DE0-4BDA-A372-72D6EC795350}" name="Column5073" dataCellStyle="Normal"/>
    <tableColumn id="5098" xr3:uid="{A15F89CD-3FFB-49B1-8268-CA8AA81CB76F}" name="Column5074" dataCellStyle="Normal"/>
    <tableColumn id="5099" xr3:uid="{DDC1E419-D0DA-4FEA-A06E-EF526558C1B9}" name="Column5075" dataCellStyle="Normal"/>
    <tableColumn id="5100" xr3:uid="{4F03832B-CCA3-43B4-8AF4-DBA63A7FD483}" name="Column5076" dataCellStyle="Normal"/>
    <tableColumn id="5101" xr3:uid="{4F869CF0-E06D-4582-841A-152230052B67}" name="Column5077" dataCellStyle="Normal"/>
    <tableColumn id="5102" xr3:uid="{C0E97C54-FE30-475A-B953-0533B4EC3A37}" name="Column5078" dataCellStyle="Normal"/>
    <tableColumn id="5103" xr3:uid="{B096C903-29AF-4407-9B3A-8254694FAF65}" name="Column5079" dataCellStyle="Normal"/>
    <tableColumn id="5104" xr3:uid="{FE348DCD-5ED0-4B3F-909A-885ED96279B6}" name="Column5080" dataCellStyle="Normal"/>
    <tableColumn id="5105" xr3:uid="{351C9BDA-F452-4980-ACFA-8EBC52C5E5E4}" name="Column5081" dataCellStyle="Normal"/>
    <tableColumn id="5106" xr3:uid="{9438C414-F31D-421D-BCCC-A667A25B4BFF}" name="Column5082" dataCellStyle="Normal"/>
    <tableColumn id="5107" xr3:uid="{29967A42-E32C-4F34-8BB1-312544FEC5DC}" name="Column5083" dataCellStyle="Normal"/>
    <tableColumn id="5108" xr3:uid="{0FD853F3-A5EC-428C-B227-A4FC517C5311}" name="Column5084" dataCellStyle="Normal"/>
    <tableColumn id="5109" xr3:uid="{25BC2DC6-0943-42F5-9577-E485C874EFBA}" name="Column5085" dataCellStyle="Normal"/>
    <tableColumn id="5110" xr3:uid="{DC55B5FE-CB88-4E15-B09D-35F3A9E0D7B6}" name="Column5086" dataCellStyle="Normal"/>
    <tableColumn id="5111" xr3:uid="{64DA48FE-0E51-4F05-9941-84479208DFB4}" name="Column5087" dataCellStyle="Normal"/>
    <tableColumn id="5112" xr3:uid="{732B6987-B10B-4D44-8776-A9197FB4B066}" name="Column5088" dataCellStyle="Normal"/>
    <tableColumn id="5113" xr3:uid="{498268C1-2A1A-4B7F-9C8F-C60F58301E18}" name="Column5089" dataCellStyle="Normal"/>
    <tableColumn id="5114" xr3:uid="{1085E52D-B278-47CA-AFC8-1EC7175F9252}" name="Column5090" dataCellStyle="Normal"/>
    <tableColumn id="5115" xr3:uid="{10853906-2AF0-46C9-B5F8-55CCD7F62F16}" name="Column5091" dataCellStyle="Normal"/>
    <tableColumn id="5116" xr3:uid="{F530D396-1C57-4A64-A29B-F93FE9483554}" name="Column5092" dataCellStyle="Normal"/>
    <tableColumn id="5117" xr3:uid="{00B83E2F-C8A6-4CF0-B6DE-1BEAE7A62D19}" name="Column5093" dataCellStyle="Normal"/>
    <tableColumn id="5118" xr3:uid="{9ED9194F-9529-48DE-9ADC-D590A129247A}" name="Column5094" dataCellStyle="Normal"/>
    <tableColumn id="5119" xr3:uid="{75ADA955-9FE6-4E65-BEB0-7BF4EAA55A73}" name="Column5095" dataCellStyle="Normal"/>
    <tableColumn id="5120" xr3:uid="{D07B6AE3-CC63-466C-B66B-2B1B8D180949}" name="Column5096" dataCellStyle="Normal"/>
    <tableColumn id="5121" xr3:uid="{7EDA90AD-98B9-4C1E-B578-459E2096C712}" name="Column5097" dataCellStyle="Normal"/>
    <tableColumn id="5122" xr3:uid="{BCE3709B-D265-4CB4-B3EC-391728D4CC71}" name="Column5098" dataCellStyle="Normal"/>
    <tableColumn id="5123" xr3:uid="{17D20913-A256-458E-9646-C3B3674297FA}" name="Column5099" dataCellStyle="Normal"/>
    <tableColumn id="5124" xr3:uid="{8EF70D85-2277-4723-AF36-AD64A194C5EF}" name="Column5100" dataCellStyle="Normal"/>
    <tableColumn id="5125" xr3:uid="{6A19579D-3257-4414-BAC2-44AC11389615}" name="Column5101" dataCellStyle="Normal"/>
    <tableColumn id="5126" xr3:uid="{37F6E346-8F8F-4FCD-8D76-432563842780}" name="Column5102" dataCellStyle="Normal"/>
    <tableColumn id="5127" xr3:uid="{545F8476-88C0-4685-BF41-651E51E1BE20}" name="Column5103" dataCellStyle="Normal"/>
    <tableColumn id="5128" xr3:uid="{CA4CC657-22DA-4B68-939B-3C45DC2CC252}" name="Column5104" dataCellStyle="Normal"/>
    <tableColumn id="5129" xr3:uid="{6F9C3B86-2E83-43F0-BB87-299BA8FB785C}" name="Column5105" dataCellStyle="Normal"/>
    <tableColumn id="5130" xr3:uid="{3278F75A-BEC9-41AE-BB77-47010E00784E}" name="Column5106" dataCellStyle="Normal"/>
    <tableColumn id="5131" xr3:uid="{F4913DD8-6F7F-4560-98B7-24ECB3894D61}" name="Column5107" dataCellStyle="Normal"/>
    <tableColumn id="5132" xr3:uid="{A56A5714-058E-48E3-B4F6-5BEFB7C56B76}" name="Column5108" dataCellStyle="Normal"/>
    <tableColumn id="5133" xr3:uid="{0FB115B7-50E0-484F-8CE4-C5232CBA089A}" name="Column5109" dataCellStyle="Normal"/>
    <tableColumn id="5134" xr3:uid="{B74B1FFE-0B99-42E6-B27A-F5C19CEAE26A}" name="Column5110" dataCellStyle="Normal"/>
    <tableColumn id="5135" xr3:uid="{09700828-AAC5-4EF0-87A3-2563849A9F43}" name="Column5111" dataCellStyle="Normal"/>
    <tableColumn id="5136" xr3:uid="{51276BC3-D4C3-44AB-92CC-778DCAC716B6}" name="Column5112" dataCellStyle="Normal"/>
    <tableColumn id="5137" xr3:uid="{62E1F414-0FD1-4804-8AEC-11CBA1467B92}" name="Column5113" dataCellStyle="Normal"/>
    <tableColumn id="5138" xr3:uid="{43D7A11C-E2E8-4E7C-8B3D-FF2A754B242A}" name="Column5114" dataCellStyle="Normal"/>
    <tableColumn id="5139" xr3:uid="{5882EE5F-1A82-4A0B-82AC-97CB69D4B1E2}" name="Column5115" dataCellStyle="Normal"/>
    <tableColumn id="5140" xr3:uid="{207E20D5-797E-45BA-880A-1DB7AFD0C65F}" name="Column5116" dataCellStyle="Normal"/>
    <tableColumn id="5141" xr3:uid="{138243E4-45E9-4568-91ED-8A4C1F56FB2A}" name="Column5117" dataCellStyle="Normal"/>
    <tableColumn id="5142" xr3:uid="{A3EF5694-9157-4ADB-88EB-E021A188F3C3}" name="Column5118" dataCellStyle="Normal"/>
    <tableColumn id="5143" xr3:uid="{1872FF40-BC0F-4D43-8428-6225A57A283D}" name="Column5119" dataCellStyle="Normal"/>
    <tableColumn id="5144" xr3:uid="{42848072-8BCB-4B18-93DB-9CD5A8D14401}" name="Column5120" dataCellStyle="Normal"/>
    <tableColumn id="5145" xr3:uid="{B3EC5464-425E-4243-B008-E71625B14359}" name="Column5121" dataCellStyle="Normal"/>
    <tableColumn id="5146" xr3:uid="{312CA312-84C1-4E38-A963-1B4EF7F1A0CB}" name="Column5122" dataCellStyle="Normal"/>
    <tableColumn id="5147" xr3:uid="{A874E202-6683-4DA4-B32B-155C1ACD6DEB}" name="Column5123" dataCellStyle="Normal"/>
    <tableColumn id="5148" xr3:uid="{8908072E-DA47-48DD-992B-F9D1DC94F765}" name="Column5124" dataCellStyle="Normal"/>
    <tableColumn id="5149" xr3:uid="{29BB6DA0-E7F8-457B-A2A1-0B16C7C419CF}" name="Column5125" dataCellStyle="Normal"/>
    <tableColumn id="5150" xr3:uid="{76CA266A-9BBD-46ED-ABAC-2FBC76549ED4}" name="Column5126" dataCellStyle="Normal"/>
    <tableColumn id="5151" xr3:uid="{36C82DEA-F94A-448B-B57A-C8E0EB7B70DE}" name="Column5127" dataCellStyle="Normal"/>
    <tableColumn id="5152" xr3:uid="{1F46CA67-BFD2-4445-BF45-5DC741533811}" name="Column5128" dataCellStyle="Normal"/>
    <tableColumn id="5153" xr3:uid="{119D85B7-69A1-4456-9B84-9FC7AF4B9FF2}" name="Column5129" dataCellStyle="Normal"/>
    <tableColumn id="5154" xr3:uid="{4391C80F-D932-483E-9C05-3C486A38C13C}" name="Column5130" dataCellStyle="Normal"/>
    <tableColumn id="5155" xr3:uid="{ECA9C0DD-1C77-4E87-BE3C-8939E4241FEA}" name="Column5131" dataCellStyle="Normal"/>
    <tableColumn id="5156" xr3:uid="{01B9DDF5-6D3F-4F5E-B14F-F9295432EFF5}" name="Column5132" dataCellStyle="Normal"/>
    <tableColumn id="5157" xr3:uid="{E314281F-44EA-4694-AACB-3E6DB7CA70A1}" name="Column5133" dataCellStyle="Normal"/>
    <tableColumn id="5158" xr3:uid="{8824EC6C-F6F2-43D1-9643-AE558217204D}" name="Column5134" dataCellStyle="Normal"/>
    <tableColumn id="5159" xr3:uid="{33060263-E4D8-480D-AFF7-60635B96E747}" name="Column5135" dataCellStyle="Normal"/>
    <tableColumn id="5160" xr3:uid="{5914A469-7FA2-41AB-999F-2158CD9A1398}" name="Column5136" dataCellStyle="Normal"/>
    <tableColumn id="5161" xr3:uid="{51CAE7CF-A6AD-4547-B552-6D5753AA119D}" name="Column5137" dataCellStyle="Normal"/>
    <tableColumn id="5162" xr3:uid="{C4D4F2A9-4BC3-4012-9680-FFA45561BD7C}" name="Column5138" dataCellStyle="Normal"/>
    <tableColumn id="5163" xr3:uid="{8764F095-288C-4D09-AF26-5ABA9C7C4533}" name="Column5139" dataCellStyle="Normal"/>
    <tableColumn id="5164" xr3:uid="{44A59BB4-5BF7-4034-A11D-422F8C86B181}" name="Column5140" dataCellStyle="Normal"/>
    <tableColumn id="5165" xr3:uid="{F42F0566-327E-4C07-90DE-C2BCCD427346}" name="Column5141" dataCellStyle="Normal"/>
    <tableColumn id="5166" xr3:uid="{DB28B9CA-96FC-44D9-A98C-A4A33554C57E}" name="Column5142" dataCellStyle="Normal"/>
    <tableColumn id="5167" xr3:uid="{C3AD7058-C621-4648-BCF1-804576C0447B}" name="Column5143" dataCellStyle="Normal"/>
    <tableColumn id="5168" xr3:uid="{1354AE05-C9F6-48E8-993D-FF25958A5FCC}" name="Column5144" dataCellStyle="Normal"/>
    <tableColumn id="5169" xr3:uid="{C1DB337E-D8F5-46B9-A32C-0419036102FD}" name="Column5145" dataCellStyle="Normal"/>
    <tableColumn id="5170" xr3:uid="{2650E80B-965F-41F1-AE69-E26C7B8D488A}" name="Column5146" dataCellStyle="Normal"/>
    <tableColumn id="5171" xr3:uid="{F668BF24-4A36-4B89-8FAF-0F5CBD42145B}" name="Column5147" dataCellStyle="Normal"/>
    <tableColumn id="5172" xr3:uid="{A70C69BE-2B3F-4B01-B44E-02507B5382AC}" name="Column5148" dataCellStyle="Normal"/>
    <tableColumn id="5173" xr3:uid="{9B9642D1-F31E-4B6E-999A-5785A157E36B}" name="Column5149" dataCellStyle="Normal"/>
    <tableColumn id="5174" xr3:uid="{F56BA966-D72E-4A22-8F0F-23C1494A96FF}" name="Column5150" dataCellStyle="Normal"/>
    <tableColumn id="5175" xr3:uid="{A6B047A6-9845-41A5-A3D7-9E67717C616B}" name="Column5151" dataCellStyle="Normal"/>
    <tableColumn id="5176" xr3:uid="{0C41C0B9-F3CC-47D1-AB57-51E8964A100D}" name="Column5152" dataCellStyle="Normal"/>
    <tableColumn id="5177" xr3:uid="{03795704-1255-4F34-9B6E-267BE19B9815}" name="Column5153" dataCellStyle="Normal"/>
    <tableColumn id="5178" xr3:uid="{224B9F02-2508-4FE7-9568-DBEB63786310}" name="Column5154" dataCellStyle="Normal"/>
    <tableColumn id="5179" xr3:uid="{6B019E21-EF66-4E10-A36B-8DDBB4A2BF66}" name="Column5155" dataCellStyle="Normal"/>
    <tableColumn id="5180" xr3:uid="{70D4CBC8-4D24-4B35-88DC-E98E6AB3E7FF}" name="Column5156" dataCellStyle="Normal"/>
    <tableColumn id="5181" xr3:uid="{4EE03A29-DAEB-4508-976A-5E503FED4DE4}" name="Column5157" dataCellStyle="Normal"/>
    <tableColumn id="5182" xr3:uid="{FB469F5F-3D77-4B42-AF89-2E40D291334A}" name="Column5158" dataCellStyle="Normal"/>
    <tableColumn id="5183" xr3:uid="{CEB1CF84-9698-4F83-B1E8-BE8572B6AB97}" name="Column5159" dataCellStyle="Normal"/>
    <tableColumn id="5184" xr3:uid="{67B14816-5DD2-42B3-ABDC-46C30B77099C}" name="Column5160" dataCellStyle="Normal"/>
    <tableColumn id="5185" xr3:uid="{AEF7C939-DDF4-4087-9C26-4E27F7CD72BC}" name="Column5161" dataCellStyle="Normal"/>
    <tableColumn id="5186" xr3:uid="{F15C7A65-FF96-44ED-92D0-F4B90F4CDE99}" name="Column5162" dataCellStyle="Normal"/>
    <tableColumn id="5187" xr3:uid="{05C9538F-A0C6-465E-8F63-C2B645E6E7D3}" name="Column5163" dataCellStyle="Normal"/>
    <tableColumn id="5188" xr3:uid="{12A044F7-8BDA-4907-B836-8DC2D915E1B1}" name="Column5164" dataCellStyle="Normal"/>
    <tableColumn id="5189" xr3:uid="{C1DB89FA-393C-42D8-9FAB-C22804F07C17}" name="Column5165" dataCellStyle="Normal"/>
    <tableColumn id="5190" xr3:uid="{EBC48F0D-CEB6-416C-9E6B-ECBC4B379FF5}" name="Column5166" dataCellStyle="Normal"/>
    <tableColumn id="5191" xr3:uid="{B3F9FFE6-1B2A-4EE6-9DC2-CA8FB7C8AC52}" name="Column5167" dataCellStyle="Normal"/>
    <tableColumn id="5192" xr3:uid="{E3BE7D41-02E6-4FFC-90E0-AEAC6C8C614C}" name="Column5168" dataCellStyle="Normal"/>
    <tableColumn id="5193" xr3:uid="{857413BB-B1DE-4E27-9068-1CBEC1D41FCC}" name="Column5169" dataCellStyle="Normal"/>
    <tableColumn id="5194" xr3:uid="{23BDB46D-D8EC-475B-855D-493C8E18F82C}" name="Column5170" dataCellStyle="Normal"/>
    <tableColumn id="5195" xr3:uid="{C003F077-DC6D-46A6-8561-FA31C6B4FC54}" name="Column5171" dataCellStyle="Normal"/>
    <tableColumn id="5196" xr3:uid="{35058EBB-CCC0-4F1E-90AB-6FC1EBBBA107}" name="Column5172" dataCellStyle="Normal"/>
    <tableColumn id="5197" xr3:uid="{16C442DC-0568-4AF4-BB62-D941492FC78E}" name="Column5173" dataCellStyle="Normal"/>
    <tableColumn id="5198" xr3:uid="{853A059B-2069-445F-868D-1807F05F61E9}" name="Column5174" dataCellStyle="Normal"/>
    <tableColumn id="5199" xr3:uid="{42C41B3E-23AB-46AC-9B09-3DE35ED19CB1}" name="Column5175" dataCellStyle="Normal"/>
    <tableColumn id="5200" xr3:uid="{27CDB36F-5361-42F8-ACDC-EF0F21CFDD96}" name="Column5176" dataCellStyle="Normal"/>
    <tableColumn id="5201" xr3:uid="{8513B02C-04B3-4816-9D81-869DD7AD0E1A}" name="Column5177" dataCellStyle="Normal"/>
    <tableColumn id="5202" xr3:uid="{6C79B160-FAE2-4293-80BA-2519D8EC0146}" name="Column5178" dataCellStyle="Normal"/>
    <tableColumn id="5203" xr3:uid="{71811DAD-85F5-4B8D-B325-C34B022F1C12}" name="Column5179" dataCellStyle="Normal"/>
    <tableColumn id="5204" xr3:uid="{DBAE6C40-D874-472D-AE90-592B050EAE11}" name="Column5180" dataCellStyle="Normal"/>
    <tableColumn id="5205" xr3:uid="{4611CBE8-BC84-410C-91CB-2C647A9E1308}" name="Column5181" dataCellStyle="Normal"/>
    <tableColumn id="5206" xr3:uid="{48A0E793-AF06-4840-B3F0-4C7708089CD7}" name="Column5182" dataCellStyle="Normal"/>
    <tableColumn id="5207" xr3:uid="{F23918A9-25AC-4576-81A6-0DD1EEDAB77D}" name="Column5183" dataCellStyle="Normal"/>
    <tableColumn id="5208" xr3:uid="{458FFA43-ED43-4595-8463-AD47CB32AA7E}" name="Column5184" dataCellStyle="Normal"/>
    <tableColumn id="5209" xr3:uid="{96B1D0E4-12A6-43B5-96DD-5ABFEA7E0E3E}" name="Column5185" dataCellStyle="Normal"/>
    <tableColumn id="5210" xr3:uid="{597A0722-5883-4EB9-BCD1-65094DDFF689}" name="Column5186" dataCellStyle="Normal"/>
    <tableColumn id="5211" xr3:uid="{716D57D9-364F-45ED-8785-57E8E6CC6464}" name="Column5187" dataCellStyle="Normal"/>
    <tableColumn id="5212" xr3:uid="{B2FDB984-DDC4-4078-95A8-B4B42D8338F8}" name="Column5188" dataCellStyle="Normal"/>
    <tableColumn id="5213" xr3:uid="{686391A8-AAF5-435C-A755-4E2E505DB479}" name="Column5189" dataCellStyle="Normal"/>
    <tableColumn id="5214" xr3:uid="{F4C44B54-F3F4-4FBE-8143-4F77025877A0}" name="Column5190" dataCellStyle="Normal"/>
    <tableColumn id="5215" xr3:uid="{F1810D96-EA2A-4752-88A9-566EB0E257EF}" name="Column5191" dataCellStyle="Normal"/>
    <tableColumn id="5216" xr3:uid="{B1423714-3A20-4BF4-83F1-0C1C1680ADCF}" name="Column5192" dataCellStyle="Normal"/>
    <tableColumn id="5217" xr3:uid="{3F3C4327-005A-4F35-A76D-849F5D671E96}" name="Column5193" dataCellStyle="Normal"/>
    <tableColumn id="5218" xr3:uid="{852458E2-4B9C-4845-96A9-52EF5624D915}" name="Column5194" dataCellStyle="Normal"/>
    <tableColumn id="5219" xr3:uid="{822E9996-B0DF-4137-A559-12DB676017AE}" name="Column5195" dataCellStyle="Normal"/>
    <tableColumn id="5220" xr3:uid="{6521ECBC-E028-4476-A66A-1742E297598A}" name="Column5196" dataCellStyle="Normal"/>
    <tableColumn id="5221" xr3:uid="{C3223782-6E9F-4957-BE68-487F3319CFBF}" name="Column5197" dataCellStyle="Normal"/>
    <tableColumn id="5222" xr3:uid="{51003F7E-A35F-4D03-AFC5-BFDD51BEC4A7}" name="Column5198" dataCellStyle="Normal"/>
    <tableColumn id="5223" xr3:uid="{55AE152D-7896-4906-AC95-B06924F6A736}" name="Column5199" dataCellStyle="Normal"/>
    <tableColumn id="5224" xr3:uid="{FBA0A53A-36DF-43BE-B6FD-082A76820380}" name="Column5200" dataCellStyle="Normal"/>
    <tableColumn id="5225" xr3:uid="{4541B9AE-6B6D-4208-9186-6B345508FA56}" name="Column5201" dataCellStyle="Normal"/>
    <tableColumn id="5226" xr3:uid="{3CFD3168-7894-4897-A1DB-A767AC97EE16}" name="Column5202" dataCellStyle="Normal"/>
    <tableColumn id="5227" xr3:uid="{13A1AFD4-47B2-4EC7-9406-2E95F08A9BB9}" name="Column5203" dataCellStyle="Normal"/>
    <tableColumn id="5228" xr3:uid="{6F7F4FB0-6703-40F7-ADDD-4E8156BA1384}" name="Column5204" dataCellStyle="Normal"/>
    <tableColumn id="5229" xr3:uid="{98ACA9F1-27CE-4B2A-B44E-D6CFDE5A7EDB}" name="Column5205" dataCellStyle="Normal"/>
    <tableColumn id="5230" xr3:uid="{5EFBA10C-E4AC-448C-8D94-ACA21F5026DC}" name="Column5206" dataCellStyle="Normal"/>
    <tableColumn id="5231" xr3:uid="{74B3FE1E-E349-436E-B748-1BAE82225FF4}" name="Column5207" dataCellStyle="Normal"/>
    <tableColumn id="5232" xr3:uid="{D599AD1C-7560-4CD2-841E-FE41E667363F}" name="Column5208" dataCellStyle="Normal"/>
    <tableColumn id="5233" xr3:uid="{9133C860-EF8E-4EDF-B04F-79435A09FB93}" name="Column5209" dataCellStyle="Normal"/>
    <tableColumn id="5234" xr3:uid="{E3FDE898-8507-4FE1-B073-BECB9A5459C8}" name="Column5210" dataCellStyle="Normal"/>
    <tableColumn id="5235" xr3:uid="{01680E1B-4652-4EA0-92CB-1D7F3FA9A1D0}" name="Column5211" dataCellStyle="Normal"/>
    <tableColumn id="5236" xr3:uid="{3AC94F08-E54D-4380-83F8-3036C463577F}" name="Column5212" dataCellStyle="Normal"/>
    <tableColumn id="5237" xr3:uid="{0A57B543-A687-4695-AE6C-97A836B5D0D6}" name="Column5213" dataCellStyle="Normal"/>
    <tableColumn id="5238" xr3:uid="{8EB18273-DB93-4C34-AA45-CBC66682086F}" name="Column5214" dataCellStyle="Normal"/>
    <tableColumn id="5239" xr3:uid="{37F5E7B2-9B34-471D-B4E9-DFF1FED2D57E}" name="Column5215" dataCellStyle="Normal"/>
    <tableColumn id="5240" xr3:uid="{F1FD9FF6-156A-4843-BED1-DF8BADDEEA53}" name="Column5216" dataCellStyle="Normal"/>
    <tableColumn id="5241" xr3:uid="{8B8BA3CC-5D3F-42BF-BA8F-84740929E7BB}" name="Column5217" dataCellStyle="Normal"/>
    <tableColumn id="5242" xr3:uid="{B7A42C60-B6F6-4C66-9FF6-D50CC40B49D6}" name="Column5218" dataCellStyle="Normal"/>
    <tableColumn id="5243" xr3:uid="{B117501C-4D99-4938-817C-7BACF506312B}" name="Column5219" dataCellStyle="Normal"/>
    <tableColumn id="5244" xr3:uid="{A4F3DDBD-319E-41F2-B132-E8AE4620038A}" name="Column5220" dataCellStyle="Normal"/>
    <tableColumn id="5245" xr3:uid="{65179B76-02CA-486C-9E15-8B9A5A953FCD}" name="Column5221" dataCellStyle="Normal"/>
    <tableColumn id="5246" xr3:uid="{1A0F8C77-75A7-43DA-A4C8-3EB4A1BCB98F}" name="Column5222" dataCellStyle="Normal"/>
    <tableColumn id="5247" xr3:uid="{8CA75624-A29E-43AD-9E5F-6B49B9720D6D}" name="Column5223" dataCellStyle="Normal"/>
    <tableColumn id="5248" xr3:uid="{C8A2BA58-9136-44B2-A0E4-3B7F3B32F6F9}" name="Column5224" dataCellStyle="Normal"/>
    <tableColumn id="5249" xr3:uid="{E1384B0F-18AF-4586-B7F0-723271E7992F}" name="Column5225" dataCellStyle="Normal"/>
    <tableColumn id="5250" xr3:uid="{7B2B2937-98E1-40FE-AF5C-5A363857247A}" name="Column5226" dataCellStyle="Normal"/>
    <tableColumn id="5251" xr3:uid="{92E7C3AC-A473-40F4-9F7A-E3C6AC56D326}" name="Column5227" dataCellStyle="Normal"/>
    <tableColumn id="5252" xr3:uid="{D7274A51-3636-4CF7-A3CA-796590DF3C4B}" name="Column5228" dataCellStyle="Normal"/>
    <tableColumn id="5253" xr3:uid="{B321C917-4537-4893-B3DD-42707CE9E53D}" name="Column5229" dataCellStyle="Normal"/>
    <tableColumn id="5254" xr3:uid="{14109671-40B9-4DA6-9A8F-36AC93C0DEAA}" name="Column5230" dataCellStyle="Normal"/>
    <tableColumn id="5255" xr3:uid="{6B01E9A7-FD44-4709-9DDD-66B0216B73A3}" name="Column5231" dataCellStyle="Normal"/>
    <tableColumn id="5256" xr3:uid="{5C269EBF-EFA0-46A7-994A-33750149602F}" name="Column5232" dataCellStyle="Normal"/>
    <tableColumn id="5257" xr3:uid="{753D7AF2-36F1-4D68-A559-DEA1BF308343}" name="Column5233" dataCellStyle="Normal"/>
    <tableColumn id="5258" xr3:uid="{B87693CD-2D69-4E3A-B364-6515C095FA15}" name="Column5234" dataCellStyle="Normal"/>
    <tableColumn id="5259" xr3:uid="{EFFAB455-AF3F-4556-B9A1-78F053862626}" name="Column5235" dataCellStyle="Normal"/>
    <tableColumn id="5260" xr3:uid="{EC668002-FA90-40E4-B2EF-BBA4EA2EBD4C}" name="Column5236" dataCellStyle="Normal"/>
    <tableColumn id="5261" xr3:uid="{851C667D-59DF-4A77-8699-EC5BEDA8E21B}" name="Column5237" dataCellStyle="Normal"/>
    <tableColumn id="5262" xr3:uid="{A0203718-E4A4-4D54-BEF2-C6935CB93C1E}" name="Column5238" dataCellStyle="Normal"/>
    <tableColumn id="5263" xr3:uid="{1DAF043F-4EB3-4FE8-B436-510AC414120E}" name="Column5239" dataCellStyle="Normal"/>
    <tableColumn id="5264" xr3:uid="{2C6770BB-C0E4-47AD-A56B-A111154459BE}" name="Column5240" dataCellStyle="Normal"/>
    <tableColumn id="5265" xr3:uid="{82409D59-D067-404A-960C-9D67C8B835A5}" name="Column5241" dataCellStyle="Normal"/>
    <tableColumn id="5266" xr3:uid="{BB6C26B1-9376-487A-92CA-A32D1C5E4D52}" name="Column5242" dataCellStyle="Normal"/>
    <tableColumn id="5267" xr3:uid="{1FFC1F29-29A0-42CF-9ABC-587C65F6C503}" name="Column5243" dataCellStyle="Normal"/>
    <tableColumn id="5268" xr3:uid="{339A9178-1395-4149-83C0-EA695585EB6E}" name="Column5244" dataCellStyle="Normal"/>
    <tableColumn id="5269" xr3:uid="{93CEDC2A-9358-46ED-BD41-D200DF57E9D9}" name="Column5245" dataCellStyle="Normal"/>
    <tableColumn id="5270" xr3:uid="{553A48D1-C141-48E2-A228-32845301096C}" name="Column5246" dataCellStyle="Normal"/>
    <tableColumn id="5271" xr3:uid="{50BC0A6B-E3B6-498B-9639-0497A670AED3}" name="Column5247" dataCellStyle="Normal"/>
    <tableColumn id="5272" xr3:uid="{7C973B1D-BCA4-4F61-A9D3-369847E5ABFA}" name="Column5248" dataCellStyle="Normal"/>
    <tableColumn id="5273" xr3:uid="{65A39EF3-06FB-4746-8B28-2F3E9BBB02F1}" name="Column5249" dataCellStyle="Normal"/>
    <tableColumn id="5274" xr3:uid="{5582B055-36FB-473A-991A-58417B06B710}" name="Column5250" dataCellStyle="Normal"/>
    <tableColumn id="5275" xr3:uid="{42954492-B6B6-4BD2-A7AC-D99B02194AD7}" name="Column5251" dataCellStyle="Normal"/>
    <tableColumn id="5276" xr3:uid="{9E5DC954-B1F7-489D-B96F-7806E8F0EC6D}" name="Column5252" dataCellStyle="Normal"/>
    <tableColumn id="5277" xr3:uid="{879F82C5-29AD-42C0-8D27-761ED9F4CB66}" name="Column5253" dataCellStyle="Normal"/>
    <tableColumn id="5278" xr3:uid="{FF7E6FAF-974A-4794-BF43-03A7C99DD444}" name="Column5254" dataCellStyle="Normal"/>
    <tableColumn id="5279" xr3:uid="{BAD46683-9DEB-40A2-BBB3-A4B5A6909700}" name="Column5255" dataCellStyle="Normal"/>
    <tableColumn id="5280" xr3:uid="{1AEF282E-2983-4EB3-8A2E-D6100EEDC68A}" name="Column5256" dataCellStyle="Normal"/>
    <tableColumn id="5281" xr3:uid="{44136586-E1C6-4D5A-97C3-1F568149B2D6}" name="Column5257" dataCellStyle="Normal"/>
    <tableColumn id="5282" xr3:uid="{89372160-7CAA-4649-B3D6-5FAFA650D58A}" name="Column5258" dataCellStyle="Normal"/>
    <tableColumn id="5283" xr3:uid="{0A024E9A-D6DB-4F82-9A91-F099BD4B79A0}" name="Column5259" dataCellStyle="Normal"/>
    <tableColumn id="5284" xr3:uid="{27528363-1113-45F7-B426-5E0E12BBBD00}" name="Column5260" dataCellStyle="Normal"/>
    <tableColumn id="5285" xr3:uid="{A8F6151E-842D-4CFA-8522-309B71BFC1CA}" name="Column5261" dataCellStyle="Normal"/>
    <tableColumn id="5286" xr3:uid="{441439E6-E7D1-4352-A9B2-74FECCBD32DE}" name="Column5262" dataCellStyle="Normal"/>
    <tableColumn id="5287" xr3:uid="{BB048EE4-6255-4A38-88F0-B4BCBACE5B2D}" name="Column5263" dataCellStyle="Normal"/>
    <tableColumn id="5288" xr3:uid="{60D5C3CE-B7B0-46C4-B58D-19F0EAA0C4FD}" name="Column5264" dataCellStyle="Normal"/>
    <tableColumn id="5289" xr3:uid="{A82920E7-3E5F-43FD-B359-492136B7F2A5}" name="Column5265" dataCellStyle="Normal"/>
    <tableColumn id="5290" xr3:uid="{8C53D11C-A23D-4FCF-92D8-E07FD7133254}" name="Column5266" dataCellStyle="Normal"/>
    <tableColumn id="5291" xr3:uid="{CBBF5056-95AD-4119-8C1A-1513ECF6A06F}" name="Column5267" dataCellStyle="Normal"/>
    <tableColumn id="5292" xr3:uid="{A1E0653A-6B63-454B-A747-96F52536EC84}" name="Column5268" dataCellStyle="Normal"/>
    <tableColumn id="5293" xr3:uid="{2463AA9C-353A-4B80-B52A-E9CAF1F01D5B}" name="Column5269" dataCellStyle="Normal"/>
    <tableColumn id="5294" xr3:uid="{DC66E41F-E1DE-4821-A36C-76818643111A}" name="Column5270" dataCellStyle="Normal"/>
    <tableColumn id="5295" xr3:uid="{14CA6AEA-3F55-4032-AECD-67AEA08C628E}" name="Column5271" dataCellStyle="Normal"/>
    <tableColumn id="5296" xr3:uid="{B5222C6E-6438-49F9-A678-FBE0AA62B3B7}" name="Column5272" dataCellStyle="Normal"/>
    <tableColumn id="5297" xr3:uid="{B2B3229E-487B-4CB9-9AB5-9AD8B73E51A9}" name="Column5273" dataCellStyle="Normal"/>
    <tableColumn id="5298" xr3:uid="{30139ADD-266E-4799-8B4D-34D67DB051FD}" name="Column5274" dataCellStyle="Normal"/>
    <tableColumn id="5299" xr3:uid="{30CD5B69-F6FB-449C-B1B4-CFC4592970A0}" name="Column5275" dataCellStyle="Normal"/>
    <tableColumn id="5300" xr3:uid="{ADB74355-494E-45D4-9D70-BCFE1DAF89C3}" name="Column5276" dataCellStyle="Normal"/>
    <tableColumn id="5301" xr3:uid="{7AC0E432-702F-4C12-A745-4FE24097F79A}" name="Column5277" dataCellStyle="Normal"/>
    <tableColumn id="5302" xr3:uid="{E3B0229E-844D-4AFF-9082-CDF4B182598D}" name="Column5278" dataCellStyle="Normal"/>
    <tableColumn id="5303" xr3:uid="{4763AB2D-0EE4-4DDB-A205-069C40FE03C1}" name="Column5279" dataCellStyle="Normal"/>
    <tableColumn id="5304" xr3:uid="{8A94A4CE-234D-4B0F-AB3A-4402CC160DEB}" name="Column5280" dataCellStyle="Normal"/>
    <tableColumn id="5305" xr3:uid="{E8FD2172-F471-4A42-BF8A-95547DD9A8AB}" name="Column5281" dataCellStyle="Normal"/>
    <tableColumn id="5306" xr3:uid="{885C01E8-3D35-4694-8EFE-6E5B0CC589EA}" name="Column5282" dataCellStyle="Normal"/>
    <tableColumn id="5307" xr3:uid="{69E722D0-2CBA-42CF-B121-EC5E38CE0456}" name="Column5283" dataCellStyle="Normal"/>
    <tableColumn id="5308" xr3:uid="{6C4A312E-3029-478C-AD4A-249110B15764}" name="Column5284" dataCellStyle="Normal"/>
    <tableColumn id="5309" xr3:uid="{51AB4394-C5A0-4F26-B2B3-AC1A71D62327}" name="Column5285" dataCellStyle="Normal"/>
    <tableColumn id="5310" xr3:uid="{F3B787CE-1BD4-4E64-9217-1D88C98D830A}" name="Column5286" dataCellStyle="Normal"/>
    <tableColumn id="5311" xr3:uid="{C1A2ECD1-D25D-4FE1-B7BE-C0847B1E217C}" name="Column5287" dataCellStyle="Normal"/>
    <tableColumn id="5312" xr3:uid="{52EB5D60-47AA-4E74-818E-2992349B1523}" name="Column5288" dataCellStyle="Normal"/>
    <tableColumn id="5313" xr3:uid="{605ED1DC-7B65-4200-9335-D04A758BB8F4}" name="Column5289" dataCellStyle="Normal"/>
    <tableColumn id="5314" xr3:uid="{DABE3D67-611E-4897-8E24-B140E496B248}" name="Column5290" dataCellStyle="Normal"/>
    <tableColumn id="5315" xr3:uid="{ADD1E16A-770F-4DC6-97C0-6083ED951001}" name="Column5291" dataCellStyle="Normal"/>
    <tableColumn id="5316" xr3:uid="{FB70C176-EEF2-4955-9398-F9F4EC879742}" name="Column5292" dataCellStyle="Normal"/>
    <tableColumn id="5317" xr3:uid="{746B5670-82CD-4747-AC36-5EEBFCD31DDF}" name="Column5293" dataCellStyle="Normal"/>
    <tableColumn id="5318" xr3:uid="{F271314C-54AC-472C-A5A1-E894952417EF}" name="Column5294" dataCellStyle="Normal"/>
    <tableColumn id="5319" xr3:uid="{1496EF4C-B880-4512-AC1D-BC20EC4D5607}" name="Column5295" dataCellStyle="Normal"/>
    <tableColumn id="5320" xr3:uid="{C2985F34-6521-42EE-81CC-FC63388560C8}" name="Column5296" dataCellStyle="Normal"/>
    <tableColumn id="5321" xr3:uid="{3B2D9581-88CE-48FE-96A1-900B49D721D7}" name="Column5297" dataCellStyle="Normal"/>
    <tableColumn id="5322" xr3:uid="{B53B8C4D-134B-43FA-AA48-CE2454C0E3B5}" name="Column5298" dataCellStyle="Normal"/>
    <tableColumn id="5323" xr3:uid="{E854A880-09FE-4A48-A254-C2EE0A87A3A6}" name="Column5299" dataCellStyle="Normal"/>
    <tableColumn id="5324" xr3:uid="{6FA742A7-AA4E-409D-ABE2-D663A709CDA1}" name="Column5300" dataCellStyle="Normal"/>
    <tableColumn id="5325" xr3:uid="{88EFC08C-E800-4A08-ABA9-3B5F97D302D6}" name="Column5301" dataCellStyle="Normal"/>
    <tableColumn id="5326" xr3:uid="{50095B6B-77A3-4C88-B9B4-3FD19A0F1944}" name="Column5302" dataCellStyle="Normal"/>
    <tableColumn id="5327" xr3:uid="{FA83D22A-9E28-4D93-92AB-ACC769C985D6}" name="Column5303" dataCellStyle="Normal"/>
    <tableColumn id="5328" xr3:uid="{C42B4086-3B80-44B2-AA8B-77A37E81DFEE}" name="Column5304" dataCellStyle="Normal"/>
    <tableColumn id="5329" xr3:uid="{559F2831-FF40-4A28-91CA-6F22D8ECE04A}" name="Column5305" dataCellStyle="Normal"/>
    <tableColumn id="5330" xr3:uid="{7BAE1F8E-D250-4467-AC0E-54A6C1739F47}" name="Column5306" dataCellStyle="Normal"/>
    <tableColumn id="5331" xr3:uid="{0E4C0566-6135-4D20-845E-7E6A66BFA474}" name="Column5307" dataCellStyle="Normal"/>
    <tableColumn id="5332" xr3:uid="{D52FDDA1-3FF2-4A38-A0A7-20B03E557E14}" name="Column5308" dataCellStyle="Normal"/>
    <tableColumn id="5333" xr3:uid="{2CFCF62F-8F7F-4D10-9C60-8A16A785CB4E}" name="Column5309" dataCellStyle="Normal"/>
    <tableColumn id="5334" xr3:uid="{E6CC51F8-5EE0-42A5-B049-0E12751A91B3}" name="Column5310" dataCellStyle="Normal"/>
    <tableColumn id="5335" xr3:uid="{6782CB35-765A-42C6-8437-FE9B42644FF9}" name="Column5311" dataCellStyle="Normal"/>
    <tableColumn id="5336" xr3:uid="{E1433067-2CC9-414E-8622-F1A1D57966B5}" name="Column5312" dataCellStyle="Normal"/>
    <tableColumn id="5337" xr3:uid="{B6DEFC47-DD89-4E89-8050-D48EFE9065F4}" name="Column5313" dataCellStyle="Normal"/>
    <tableColumn id="5338" xr3:uid="{FD1D061C-9CBA-4C5A-BBD6-5050CDBB63E0}" name="Column5314" dataCellStyle="Normal"/>
    <tableColumn id="5339" xr3:uid="{CCE0CB42-402C-4567-8EE2-F0B1D65F2C97}" name="Column5315" dataCellStyle="Normal"/>
    <tableColumn id="5340" xr3:uid="{8161616E-A449-4BA3-8516-EC305E5E4B00}" name="Column5316" dataCellStyle="Normal"/>
    <tableColumn id="5341" xr3:uid="{ADA230B6-2177-40E6-AF95-B1A51ADC02DF}" name="Column5317" dataCellStyle="Normal"/>
    <tableColumn id="5342" xr3:uid="{D343C6D8-AA07-477C-963A-D3794898CF7C}" name="Column5318" dataCellStyle="Normal"/>
    <tableColumn id="5343" xr3:uid="{168D2B14-7BBF-4D52-A3CB-52485E109359}" name="Column5319" dataCellStyle="Normal"/>
    <tableColumn id="5344" xr3:uid="{E8D2D08B-B1A5-41D6-A528-DAE1E0115009}" name="Column5320" dataCellStyle="Normal"/>
    <tableColumn id="5345" xr3:uid="{DE4056C5-AE38-43BA-90A6-500AB9B0BE6F}" name="Column5321" dataCellStyle="Normal"/>
    <tableColumn id="5346" xr3:uid="{A2CACD52-E5EC-47B8-8C08-705A4684A643}" name="Column5322" dataCellStyle="Normal"/>
    <tableColumn id="5347" xr3:uid="{EB4BF787-6E39-4E1C-84F7-09C9D6AEEBD0}" name="Column5323" dataCellStyle="Normal"/>
    <tableColumn id="5348" xr3:uid="{96EC6D49-203C-4EF8-A8CD-E8C3EE3B4A22}" name="Column5324" dataCellStyle="Normal"/>
    <tableColumn id="5349" xr3:uid="{78DDA6FD-8C3C-4FA8-8B31-C8B8F12C98AA}" name="Column5325" dataCellStyle="Normal"/>
    <tableColumn id="5350" xr3:uid="{72482368-5A76-44BE-9815-FC0BE4E6F86D}" name="Column5326" dataCellStyle="Normal"/>
    <tableColumn id="5351" xr3:uid="{49500D4E-4176-4163-A137-DF0952760376}" name="Column5327" dataCellStyle="Normal"/>
    <tableColumn id="5352" xr3:uid="{C9D7C66C-7E30-4147-A934-8AA0A07494C1}" name="Column5328" dataCellStyle="Normal"/>
    <tableColumn id="5353" xr3:uid="{A82526DB-5153-47E6-93D1-D22B5B01330A}" name="Column5329" dataCellStyle="Normal"/>
    <tableColumn id="5354" xr3:uid="{055FB12B-050A-487A-9775-59C974E65803}" name="Column5330" dataCellStyle="Normal"/>
    <tableColumn id="5355" xr3:uid="{9E98665F-08F5-44B2-8BAB-ECCCE8D56D53}" name="Column5331" dataCellStyle="Normal"/>
    <tableColumn id="5356" xr3:uid="{53A627AF-FF7B-47E2-966D-3ACC50C02AA5}" name="Column5332" dataCellStyle="Normal"/>
    <tableColumn id="5357" xr3:uid="{A1556AE4-CA76-4F24-ACB8-FDC10990A1B7}" name="Column5333" dataCellStyle="Normal"/>
    <tableColumn id="5358" xr3:uid="{E5ABB818-90CA-4185-B692-E652D0AA5873}" name="Column5334" dataCellStyle="Normal"/>
    <tableColumn id="5359" xr3:uid="{796F99D1-8E1C-4834-80F6-D880328E8F43}" name="Column5335" dataCellStyle="Normal"/>
    <tableColumn id="5360" xr3:uid="{B001A34B-1FED-453E-BD56-1E7E783B7E0C}" name="Column5336" dataCellStyle="Normal"/>
    <tableColumn id="5361" xr3:uid="{1BDFAE91-2205-4F5C-8027-3AEBF24EABE0}" name="Column5337" dataCellStyle="Normal"/>
    <tableColumn id="5362" xr3:uid="{D911F1D6-2498-44AF-A272-483F5C508B90}" name="Column5338" dataCellStyle="Normal"/>
    <tableColumn id="5363" xr3:uid="{78FD411D-9018-47BB-A43D-A3200C6FABF6}" name="Column5339" dataCellStyle="Normal"/>
    <tableColumn id="5364" xr3:uid="{3DC4E066-3682-4065-9FAF-247617D8261E}" name="Column5340" dataCellStyle="Normal"/>
    <tableColumn id="5365" xr3:uid="{770D72A6-3C69-4551-8C13-65383C376B04}" name="Column5341" dataCellStyle="Normal"/>
    <tableColumn id="5366" xr3:uid="{8EAB34FB-1DA5-4D1B-B234-F3187AFC7515}" name="Column5342" dataCellStyle="Normal"/>
    <tableColumn id="5367" xr3:uid="{7F08A066-7AC3-4E7B-A7AE-8C7EF97726C6}" name="Column5343" dataCellStyle="Normal"/>
    <tableColumn id="5368" xr3:uid="{1D5A24A4-F3EB-46CA-B980-6E91A78B7F76}" name="Column5344" dataCellStyle="Normal"/>
    <tableColumn id="5369" xr3:uid="{09E21566-40A2-4FCA-9104-1D3AEBC99547}" name="Column5345" dataCellStyle="Normal"/>
    <tableColumn id="5370" xr3:uid="{2D738E45-7954-4676-A890-D67D220E47B8}" name="Column5346" dataCellStyle="Normal"/>
    <tableColumn id="5371" xr3:uid="{D263E1E1-3F9F-46AE-81A7-A00BFC4DA8F5}" name="Column5347" dataCellStyle="Normal"/>
    <tableColumn id="5372" xr3:uid="{0BF4AAFA-24C5-4348-94BF-37245627AADF}" name="Column5348" dataCellStyle="Normal"/>
    <tableColumn id="5373" xr3:uid="{556F740C-A6F5-4554-BC8F-346539E0A654}" name="Column5349" dataCellStyle="Normal"/>
    <tableColumn id="5374" xr3:uid="{09E2C0EA-A0FB-4A2A-99F1-9584517141BC}" name="Column5350" dataCellStyle="Normal"/>
    <tableColumn id="5375" xr3:uid="{3D7BB48D-E14E-4B76-857E-50EB63E2FDDE}" name="Column5351" dataCellStyle="Normal"/>
    <tableColumn id="5376" xr3:uid="{BBD54226-EC5F-416A-BB08-92A5AB064FA7}" name="Column5352" dataCellStyle="Normal"/>
    <tableColumn id="5377" xr3:uid="{AFFD91A9-E9D3-4C48-BADC-853F1B2228DD}" name="Column5353" dataCellStyle="Normal"/>
    <tableColumn id="5378" xr3:uid="{73A0A66E-A6F8-4315-A1A0-494FBB730997}" name="Column5354" dataCellStyle="Normal"/>
    <tableColumn id="5379" xr3:uid="{398E0C8A-4785-4358-9DBF-1F6A3BFEA747}" name="Column5355" dataCellStyle="Normal"/>
    <tableColumn id="5380" xr3:uid="{52ECFF2B-E5B0-40B3-9BC5-30FC1F404BFF}" name="Column5356" dataCellStyle="Normal"/>
    <tableColumn id="5381" xr3:uid="{B864084F-5477-49ED-81D4-497BF09AD0D6}" name="Column5357" dataCellStyle="Normal"/>
    <tableColumn id="5382" xr3:uid="{141E8781-28B9-466F-A3D0-299C1485AC26}" name="Column5358" dataCellStyle="Normal"/>
    <tableColumn id="5383" xr3:uid="{E85E34CB-E8CD-439F-A43D-A041BDB7F268}" name="Column5359" dataCellStyle="Normal"/>
    <tableColumn id="5384" xr3:uid="{A2864D54-6F7D-440B-BF3D-6A03380D26DA}" name="Column5360" dataCellStyle="Normal"/>
    <tableColumn id="5385" xr3:uid="{F0631E00-0691-41A9-9238-B309D32766B8}" name="Column5361" dataCellStyle="Normal"/>
    <tableColumn id="5386" xr3:uid="{C0EAD73F-1A41-498A-A243-BB1132E96F3A}" name="Column5362" dataCellStyle="Normal"/>
    <tableColumn id="5387" xr3:uid="{99CEA3B9-63C3-4116-AB33-FE8B020365D5}" name="Column5363" dataCellStyle="Normal"/>
    <tableColumn id="5388" xr3:uid="{A739CFAD-9C66-4DC1-A648-B6F6F3278444}" name="Column5364" dataCellStyle="Normal"/>
    <tableColumn id="5389" xr3:uid="{37698D2C-61E1-4065-828E-5745FC06C88A}" name="Column5365" dataCellStyle="Normal"/>
    <tableColumn id="5390" xr3:uid="{BBEB72BB-E00D-44C1-906E-2956564CCC94}" name="Column5366" dataCellStyle="Normal"/>
    <tableColumn id="5391" xr3:uid="{2D6659FB-0AF4-4323-A530-E497D5CBB003}" name="Column5367" dataCellStyle="Normal"/>
    <tableColumn id="5392" xr3:uid="{167918E0-076F-400D-8F45-CC5E7DE25907}" name="Column5368" dataCellStyle="Normal"/>
    <tableColumn id="5393" xr3:uid="{86135B8B-AE0D-4A28-9346-24AF8504C80B}" name="Column5369" dataCellStyle="Normal"/>
    <tableColumn id="5394" xr3:uid="{BD1CB447-49ED-4C18-B963-49D1EB6FE685}" name="Column5370" dataCellStyle="Normal"/>
    <tableColumn id="5395" xr3:uid="{5DB8D055-2834-463E-B43D-9A640CAEC8C4}" name="Column5371" dataCellStyle="Normal"/>
    <tableColumn id="5396" xr3:uid="{F466CC68-9992-4DB1-B0CF-850A598DC6E6}" name="Column5372" dataCellStyle="Normal"/>
    <tableColumn id="5397" xr3:uid="{B926B268-8792-4FCB-AFCA-8A846BF2A9C4}" name="Column5373" dataCellStyle="Normal"/>
    <tableColumn id="5398" xr3:uid="{B296874E-6D23-494B-A70B-FEE7D5090F1A}" name="Column5374" dataCellStyle="Normal"/>
    <tableColumn id="5399" xr3:uid="{3217D638-8125-403B-BCBE-E1EF088FA3C3}" name="Column5375" dataCellStyle="Normal"/>
    <tableColumn id="5400" xr3:uid="{C1558277-979F-4856-B710-8E7CD6372EE9}" name="Column5376" dataCellStyle="Normal"/>
    <tableColumn id="5401" xr3:uid="{370E04A5-B42B-4974-BB2C-CB3291A34F34}" name="Column5377" dataCellStyle="Normal"/>
    <tableColumn id="5402" xr3:uid="{6DBD131A-B250-4F06-8C97-0D8CE2FA3F28}" name="Column5378" dataCellStyle="Normal"/>
    <tableColumn id="5403" xr3:uid="{848505AF-F934-4364-99CB-50145EAC8376}" name="Column5379" dataCellStyle="Normal"/>
    <tableColumn id="5404" xr3:uid="{2C67FFAA-76D8-4CA7-8177-CF35359A0245}" name="Column5380" dataCellStyle="Normal"/>
    <tableColumn id="5405" xr3:uid="{1B060FED-2FDF-4515-A491-8EE429FD3423}" name="Column5381" dataCellStyle="Normal"/>
    <tableColumn id="5406" xr3:uid="{0DD4E2E9-3980-421E-8665-77DB8B5AB7AD}" name="Column5382" dataCellStyle="Normal"/>
    <tableColumn id="5407" xr3:uid="{B7120FBA-BAB6-43E3-A871-3218AABF2AF2}" name="Column5383" dataCellStyle="Normal"/>
    <tableColumn id="5408" xr3:uid="{194F6094-FF06-447D-B83F-FEBA5C8B0068}" name="Column5384" dataCellStyle="Normal"/>
    <tableColumn id="5409" xr3:uid="{A5997DBB-C9BB-4766-A08F-E5883D80D338}" name="Column5385" dataCellStyle="Normal"/>
    <tableColumn id="5410" xr3:uid="{26CE2892-ED8A-459C-A1BA-51C9B73FBBEA}" name="Column5386" dataCellStyle="Normal"/>
    <tableColumn id="5411" xr3:uid="{50D7AB51-265F-44CC-9D39-256707FE4DA9}" name="Column5387" dataCellStyle="Normal"/>
    <tableColumn id="5412" xr3:uid="{0E28F8EF-EF6A-44C3-AC0C-83074AFDA9D8}" name="Column5388" dataCellStyle="Normal"/>
    <tableColumn id="5413" xr3:uid="{03137D7F-C5DC-4341-81EA-B76D772F88E7}" name="Column5389" dataCellStyle="Normal"/>
    <tableColumn id="5414" xr3:uid="{FF4DDF5F-0FB5-4580-A69F-127C5BCF7ECC}" name="Column5390" dataCellStyle="Normal"/>
    <tableColumn id="5415" xr3:uid="{A560B038-3EED-4AC6-B935-EC29390E8AC3}" name="Column5391" dataCellStyle="Normal"/>
    <tableColumn id="5416" xr3:uid="{5B618DA7-BF74-4916-8F20-BEC4655215E7}" name="Column5392" dataCellStyle="Normal"/>
    <tableColumn id="5417" xr3:uid="{C6082C90-5DD7-4709-A633-66D93E2C80C6}" name="Column5393" dataCellStyle="Normal"/>
    <tableColumn id="5418" xr3:uid="{38221AAD-83ED-4B74-AEF4-960544F9CC5E}" name="Column5394" dataCellStyle="Normal"/>
    <tableColumn id="5419" xr3:uid="{5034EE23-0DBB-4DBF-A324-003F94406905}" name="Column5395" dataCellStyle="Normal"/>
    <tableColumn id="5420" xr3:uid="{8E50AB2E-52CF-40C2-8CAC-54AEC4337645}" name="Column5396" dataCellStyle="Normal"/>
    <tableColumn id="5421" xr3:uid="{1BFBA20D-B334-4749-9715-D47FDDE926D1}" name="Column5397" dataCellStyle="Normal"/>
    <tableColumn id="5422" xr3:uid="{F8A115B3-1C85-4001-B4C0-AC3E9122E203}" name="Column5398" dataCellStyle="Normal"/>
    <tableColumn id="5423" xr3:uid="{A5C0E3F3-1DB1-4803-BDDD-D867BA9C812F}" name="Column5399" dataCellStyle="Normal"/>
    <tableColumn id="5424" xr3:uid="{D3DE0C2F-C6D0-4996-9F9E-454B3D6440BD}" name="Column5400" dataCellStyle="Normal"/>
    <tableColumn id="5425" xr3:uid="{CE83AD5C-2184-458F-BC39-B9265F7FB285}" name="Column5401" dataCellStyle="Normal"/>
    <tableColumn id="5426" xr3:uid="{7B77089E-84F7-4B51-91B5-DA121741522E}" name="Column5402" dataCellStyle="Normal"/>
    <tableColumn id="5427" xr3:uid="{F883706E-56B6-4FED-B679-88C3CB297563}" name="Column5403" dataCellStyle="Normal"/>
    <tableColumn id="5428" xr3:uid="{1CB151AF-69BF-4FC4-BEF8-A12F60404F98}" name="Column5404" dataCellStyle="Normal"/>
    <tableColumn id="5429" xr3:uid="{7E9F30DE-2D90-4F02-A197-CC7217C01170}" name="Column5405" dataCellStyle="Normal"/>
    <tableColumn id="5430" xr3:uid="{B3B92507-2690-48B0-A867-0E81D59EA98E}" name="Column5406" dataCellStyle="Normal"/>
    <tableColumn id="5431" xr3:uid="{6D91061C-1B93-4396-840C-BDE1F3B98B51}" name="Column5407" dataCellStyle="Normal"/>
    <tableColumn id="5432" xr3:uid="{BC8E95D5-DF98-4871-B692-980A7BB31D1C}" name="Column5408" dataCellStyle="Normal"/>
    <tableColumn id="5433" xr3:uid="{C0A2C17B-1DF0-4846-B814-0B9D9D2E692C}" name="Column5409" dataCellStyle="Normal"/>
    <tableColumn id="5434" xr3:uid="{DB8843E1-924D-429C-B39B-54FABC5637FA}" name="Column5410" dataCellStyle="Normal"/>
    <tableColumn id="5435" xr3:uid="{A34A36EF-C92A-40A6-9DC6-B573B3693768}" name="Column5411" dataCellStyle="Normal"/>
    <tableColumn id="5436" xr3:uid="{BDAD0291-3220-4A8F-AE04-E8332F0C7F84}" name="Column5412" dataCellStyle="Normal"/>
    <tableColumn id="5437" xr3:uid="{371E98AC-261E-424C-9DC0-E8B8C6EAC849}" name="Column5413" dataCellStyle="Normal"/>
    <tableColumn id="5438" xr3:uid="{D6BCD8B9-BCF3-484B-9B67-B4672C321A82}" name="Column5414" dataCellStyle="Normal"/>
    <tableColumn id="5439" xr3:uid="{786000C9-CF76-41A0-BB42-DEB3C37FCFCF}" name="Column5415" dataCellStyle="Normal"/>
    <tableColumn id="5440" xr3:uid="{E5339342-4541-49E1-9650-2FDAC7AADA90}" name="Column5416" dataCellStyle="Normal"/>
    <tableColumn id="5441" xr3:uid="{13DD12F1-FE4D-4507-BEFD-2E03A6A5F66A}" name="Column5417" dataCellStyle="Normal"/>
    <tableColumn id="5442" xr3:uid="{E937F87F-C99F-4BEB-8C83-28B70EF5BA4F}" name="Column5418" dataCellStyle="Normal"/>
    <tableColumn id="5443" xr3:uid="{015CBEEC-9B2A-4BDF-B162-A7483822ED5A}" name="Column5419" dataCellStyle="Normal"/>
    <tableColumn id="5444" xr3:uid="{D38ED5FF-E878-496E-9EE9-56FA54FA53F1}" name="Column5420" dataCellStyle="Normal"/>
    <tableColumn id="5445" xr3:uid="{08664F2B-8268-4E57-BA97-2E56CDE7233F}" name="Column5421" dataCellStyle="Normal"/>
    <tableColumn id="5446" xr3:uid="{2869C815-20CE-44FB-A484-6DC58C39F113}" name="Column5422" dataCellStyle="Normal"/>
    <tableColumn id="5447" xr3:uid="{CEA5D6CA-88AC-4561-A7AE-51E1468A434C}" name="Column5423" dataCellStyle="Normal"/>
    <tableColumn id="5448" xr3:uid="{C8D6E45E-917A-4065-86D0-C418360BF2E3}" name="Column5424" dataCellStyle="Normal"/>
    <tableColumn id="5449" xr3:uid="{A71075A3-C2C4-4976-B981-EC6832861202}" name="Column5425" dataCellStyle="Normal"/>
    <tableColumn id="5450" xr3:uid="{92F8687C-7798-4285-A159-0D484F63966D}" name="Column5426" dataCellStyle="Normal"/>
    <tableColumn id="5451" xr3:uid="{07816FFE-5512-4F9F-9261-725E84995CE4}" name="Column5427" dataCellStyle="Normal"/>
    <tableColumn id="5452" xr3:uid="{4AFABE6B-C900-42A7-A838-4F22B00C1040}" name="Column5428" dataCellStyle="Normal"/>
    <tableColumn id="5453" xr3:uid="{C8E45485-B2F7-4C34-81AC-9AD49D95BF35}" name="Column5429" dataCellStyle="Normal"/>
    <tableColumn id="5454" xr3:uid="{1DD04CB1-2DAB-486E-AE7A-7F24AAB7A4AA}" name="Column5430" dataCellStyle="Normal"/>
    <tableColumn id="5455" xr3:uid="{D8039BA2-AA5C-4815-80E6-E37A5051B3E9}" name="Column5431" dataCellStyle="Normal"/>
    <tableColumn id="5456" xr3:uid="{42F02083-0880-40AD-AE0F-508CD2CAE93B}" name="Column5432" dataCellStyle="Normal"/>
    <tableColumn id="5457" xr3:uid="{C7F14E20-3B53-417F-9DE2-3DCA55422EF5}" name="Column5433" dataCellStyle="Normal"/>
    <tableColumn id="5458" xr3:uid="{BBE3CB2C-854E-44C7-BC70-8736DF00DC8A}" name="Column5434" dataCellStyle="Normal"/>
    <tableColumn id="5459" xr3:uid="{2D7B7342-6E5E-49A1-9FC2-29CFDE66BDF3}" name="Column5435" dataCellStyle="Normal"/>
    <tableColumn id="5460" xr3:uid="{70C6B0C0-5D1B-4C91-8463-CE47B853ABB3}" name="Column5436" dataCellStyle="Normal"/>
    <tableColumn id="5461" xr3:uid="{561C0793-5E85-4A33-B8F8-A1FB3C32442B}" name="Column5437" dataCellStyle="Normal"/>
    <tableColumn id="5462" xr3:uid="{8B0A4B72-7BCB-4F7D-967F-6C778B33AB0B}" name="Column5438" dataCellStyle="Normal"/>
    <tableColumn id="5463" xr3:uid="{D5FE398C-8BE2-4E2B-82D2-7A1B02D592E2}" name="Column5439" dataCellStyle="Normal"/>
    <tableColumn id="5464" xr3:uid="{43DD99D0-DDA2-4320-877A-31DE07F6914D}" name="Column5440" dataCellStyle="Normal"/>
    <tableColumn id="5465" xr3:uid="{24E7FE2A-E219-4060-9181-514018401BF9}" name="Column5441" dataCellStyle="Normal"/>
    <tableColumn id="5466" xr3:uid="{8E014467-E740-4370-B7A4-46AE12A4FBAD}" name="Column5442" dataCellStyle="Normal"/>
    <tableColumn id="5467" xr3:uid="{967EF1A7-95A2-4BB9-81A7-B36BE35CF147}" name="Column5443" dataCellStyle="Normal"/>
    <tableColumn id="5468" xr3:uid="{B8663C64-F3F0-4609-B0CA-3A1AE49AD18D}" name="Column5444" dataCellStyle="Normal"/>
    <tableColumn id="5469" xr3:uid="{AAC97EA6-6EC5-43AE-9950-EF533D173CD7}" name="Column5445" dataCellStyle="Normal"/>
    <tableColumn id="5470" xr3:uid="{1CF59B91-CCC3-4D64-B3A2-8078876F99AD}" name="Column5446" dataCellStyle="Normal"/>
    <tableColumn id="5471" xr3:uid="{28A1B137-40E7-460B-9D1D-A1384640760B}" name="Column5447" dataCellStyle="Normal"/>
    <tableColumn id="5472" xr3:uid="{D40410E7-CF1D-4FF7-B292-0323D6901993}" name="Column5448" dataCellStyle="Normal"/>
    <tableColumn id="5473" xr3:uid="{52F2DD43-4F67-43B2-B9E2-7CCB0135B71E}" name="Column5449" dataCellStyle="Normal"/>
    <tableColumn id="5474" xr3:uid="{11E6A3A6-F9E7-4D96-887E-7676730096CE}" name="Column5450" dataCellStyle="Normal"/>
    <tableColumn id="5475" xr3:uid="{A17B1BE9-CE33-466A-94CE-99DF6F7681F0}" name="Column5451" dataCellStyle="Normal"/>
    <tableColumn id="5476" xr3:uid="{BA5B92F3-8759-43B5-A9CD-439A4B2528DF}" name="Column5452" dataCellStyle="Normal"/>
    <tableColumn id="5477" xr3:uid="{D892541A-9B3F-4F11-A08F-687AC3219956}" name="Column5453" dataCellStyle="Normal"/>
    <tableColumn id="5478" xr3:uid="{684BB56B-CB46-47FA-A732-1FFE375EFFAC}" name="Column5454" dataCellStyle="Normal"/>
    <tableColumn id="5479" xr3:uid="{2187B1DE-856B-4F90-A877-830663D49C8A}" name="Column5455" dataCellStyle="Normal"/>
    <tableColumn id="5480" xr3:uid="{1FCDCB4F-F9E8-4A25-ABC9-A09EA5292657}" name="Column5456" dataCellStyle="Normal"/>
    <tableColumn id="5481" xr3:uid="{0BD9879D-38C0-4F61-A93B-7DBFE504F091}" name="Column5457" dataCellStyle="Normal"/>
    <tableColumn id="5482" xr3:uid="{22885842-0BA1-408D-B964-BC36A02F492F}" name="Column5458" dataCellStyle="Normal"/>
    <tableColumn id="5483" xr3:uid="{90523521-01F5-446C-ACCD-EC95A4AD2A35}" name="Column5459" dataCellStyle="Normal"/>
    <tableColumn id="5484" xr3:uid="{EC88F75E-E9F6-483A-B75B-C4B766C56156}" name="Column5460" dataCellStyle="Normal"/>
    <tableColumn id="5485" xr3:uid="{459814CB-62D5-429E-AE89-E375045E1C50}" name="Column5461" dataCellStyle="Normal"/>
    <tableColumn id="5486" xr3:uid="{1D0C4DEB-C88D-4BC4-89BE-B4A4B9370EB4}" name="Column5462" dataCellStyle="Normal"/>
    <tableColumn id="5487" xr3:uid="{8BC0A9A6-DCDD-47E1-8F37-0878233218C6}" name="Column5463" dataCellStyle="Normal"/>
    <tableColumn id="5488" xr3:uid="{B61C139F-9D86-47B7-A85A-69A676BE07F4}" name="Column5464" dataCellStyle="Normal"/>
    <tableColumn id="5489" xr3:uid="{3E28C35D-1FF5-48B3-9A69-1DF6D42636C0}" name="Column5465" dataCellStyle="Normal"/>
    <tableColumn id="5490" xr3:uid="{51EFCE14-EE9D-49BA-88A2-9F4B376A5F41}" name="Column5466" dataCellStyle="Normal"/>
    <tableColumn id="5491" xr3:uid="{85567594-5DDB-4EB2-8F02-181E19D0FED1}" name="Column5467" dataCellStyle="Normal"/>
    <tableColumn id="5492" xr3:uid="{EC3C435F-E249-4D49-8DAC-A358C19C3954}" name="Column5468" dataCellStyle="Normal"/>
    <tableColumn id="5493" xr3:uid="{F559D77C-1853-4E5F-8AB0-754E7AF84AA0}" name="Column5469" dataCellStyle="Normal"/>
    <tableColumn id="5494" xr3:uid="{EAE10E66-5D9F-4BD0-99C2-1348D08E5523}" name="Column5470" dataCellStyle="Normal"/>
    <tableColumn id="5495" xr3:uid="{463B4C6B-1F69-4809-8F22-9EEDE37FD13B}" name="Column5471" dataCellStyle="Normal"/>
    <tableColumn id="5496" xr3:uid="{8F5742A8-498D-471A-8548-6075B91933F9}" name="Column5472" dataCellStyle="Normal"/>
    <tableColumn id="5497" xr3:uid="{94DDF718-CE9C-41D7-A811-15BDF9258187}" name="Column5473" dataCellStyle="Normal"/>
    <tableColumn id="5498" xr3:uid="{60E14585-671C-4F29-9E72-207173794C6C}" name="Column5474" dataCellStyle="Normal"/>
    <tableColumn id="5499" xr3:uid="{7773A0CE-F96F-4600-9ADB-E8D30948C104}" name="Column5475" dataCellStyle="Normal"/>
    <tableColumn id="5500" xr3:uid="{D332AB66-CA44-4231-B2E1-728CDC2F8ACC}" name="Column5476" dataCellStyle="Normal"/>
    <tableColumn id="5501" xr3:uid="{2962D8EC-2626-4F78-9CC6-1B8963EB7886}" name="Column5477" dataCellStyle="Normal"/>
    <tableColumn id="5502" xr3:uid="{AE21D109-97B0-4F84-92AE-05B43A66A001}" name="Column5478" dataCellStyle="Normal"/>
    <tableColumn id="5503" xr3:uid="{719650C8-8F84-49F0-BF74-96AC518EFE13}" name="Column5479" dataCellStyle="Normal"/>
    <tableColumn id="5504" xr3:uid="{6225294A-C862-49C7-BCC6-250842554188}" name="Column5480" dataCellStyle="Normal"/>
    <tableColumn id="5505" xr3:uid="{5E2A4F83-8C99-481C-B283-FA5C7F77E4DD}" name="Column5481" dataCellStyle="Normal"/>
    <tableColumn id="5506" xr3:uid="{17C6ED68-221E-48C1-833F-0DC0346A8722}" name="Column5482" dataCellStyle="Normal"/>
    <tableColumn id="5507" xr3:uid="{13BC97DA-3B1A-4EF8-AE14-7DD971BD9B95}" name="Column5483" dataCellStyle="Normal"/>
    <tableColumn id="5508" xr3:uid="{F6232707-1C81-4496-8ED9-7ACBA714324C}" name="Column5484" dataCellStyle="Normal"/>
    <tableColumn id="5509" xr3:uid="{6D555500-8E30-4E7A-B309-13922E08A2D0}" name="Column5485" dataCellStyle="Normal"/>
    <tableColumn id="5510" xr3:uid="{3B793D49-05E2-4C1B-B9A0-1B010A388952}" name="Column5486" dataCellStyle="Normal"/>
    <tableColumn id="5511" xr3:uid="{752B237E-FDC5-4418-8193-7E86D83B054F}" name="Column5487" dataCellStyle="Normal"/>
    <tableColumn id="5512" xr3:uid="{FAE8F4B1-650E-4BC9-B895-7A3715248671}" name="Column5488" dataCellStyle="Normal"/>
    <tableColumn id="5513" xr3:uid="{DE44AAD9-E7AE-443A-9C85-0393D1EBFF21}" name="Column5489" dataCellStyle="Normal"/>
    <tableColumn id="5514" xr3:uid="{9B957E01-5CBF-4E30-B05C-9107F05AA967}" name="Column5490" dataCellStyle="Normal"/>
    <tableColumn id="5515" xr3:uid="{86550071-A2C8-4155-B618-B7BBAD9BEEDA}" name="Column5491" dataCellStyle="Normal"/>
    <tableColumn id="5516" xr3:uid="{BFE92735-7395-4E9D-9BA1-AB00C7D4AB22}" name="Column5492" dataCellStyle="Normal"/>
    <tableColumn id="5517" xr3:uid="{CAD0FBD1-10A2-4DBD-98E7-D15DECA6A105}" name="Column5493" dataCellStyle="Normal"/>
    <tableColumn id="5518" xr3:uid="{C3ACD21F-B6C1-4648-A54E-5AB5C7148378}" name="Column5494" dataCellStyle="Normal"/>
    <tableColumn id="5519" xr3:uid="{9BF653FF-9DFC-4D7B-8589-D91AE9AD4165}" name="Column5495" dataCellStyle="Normal"/>
    <tableColumn id="5520" xr3:uid="{56A22AFD-2A71-4632-BCF3-3BBA65815524}" name="Column5496" dataCellStyle="Normal"/>
    <tableColumn id="5521" xr3:uid="{71BAAFE6-9CA1-4BC2-97AD-040C6458171B}" name="Column5497" dataCellStyle="Normal"/>
    <tableColumn id="5522" xr3:uid="{F8965B0A-8BE1-426C-A190-82BD92AA2EC4}" name="Column5498" dataCellStyle="Normal"/>
    <tableColumn id="5523" xr3:uid="{25D2C481-8C25-44DA-8164-E513D198D12B}" name="Column5499" dataCellStyle="Normal"/>
    <tableColumn id="5524" xr3:uid="{6A7755A6-EFDD-4338-B49D-FBA142A5B4E9}" name="Column5500" dataCellStyle="Normal"/>
    <tableColumn id="5525" xr3:uid="{62286F6D-34D0-40F7-9C6D-04A3A2CB1157}" name="Column5501" dataCellStyle="Normal"/>
    <tableColumn id="5526" xr3:uid="{6347BAD0-611B-44A7-8B7A-EF0DDBEB0E13}" name="Column5502" dataCellStyle="Normal"/>
    <tableColumn id="5527" xr3:uid="{C8399F62-4866-48DF-8A29-17DC2FC2494C}" name="Column5503" dataCellStyle="Normal"/>
    <tableColumn id="5528" xr3:uid="{86E2410D-470E-422A-95BE-8FF28438DE4E}" name="Column5504" dataCellStyle="Normal"/>
    <tableColumn id="5529" xr3:uid="{93BAAE60-DCDA-408B-99E5-8D6757E15423}" name="Column5505" dataCellStyle="Normal"/>
    <tableColumn id="5530" xr3:uid="{666BD874-F396-482E-805F-C3794E7F1238}" name="Column5506" dataCellStyle="Normal"/>
    <tableColumn id="5531" xr3:uid="{F2E7E795-010E-4745-9858-DF81B8E51694}" name="Column5507" dataCellStyle="Normal"/>
    <tableColumn id="5532" xr3:uid="{3B27F1A0-7CA7-4872-B44E-FE6443605007}" name="Column5508" dataCellStyle="Normal"/>
    <tableColumn id="5533" xr3:uid="{E99A30DC-D8C5-4E7C-B0D5-91FDE69A0358}" name="Column5509" dataCellStyle="Normal"/>
    <tableColumn id="5534" xr3:uid="{731E8728-C81C-4134-B4C1-24D9F7D3352F}" name="Column5510" dataCellStyle="Normal"/>
    <tableColumn id="5535" xr3:uid="{3D83AAED-CAAD-4273-986A-8EF472F41684}" name="Column5511" dataCellStyle="Normal"/>
    <tableColumn id="5536" xr3:uid="{82F89EA1-4002-4D9B-B1CD-481266BEA4B6}" name="Column5512" dataCellStyle="Normal"/>
    <tableColumn id="5537" xr3:uid="{48004C93-8A77-4E67-B1BD-2030E39D94C4}" name="Column5513" dataCellStyle="Normal"/>
    <tableColumn id="5538" xr3:uid="{E224D80C-43D8-45D4-9CE5-8129239233A5}" name="Column5514" dataCellStyle="Normal"/>
    <tableColumn id="5539" xr3:uid="{D24304A8-1DAA-4229-B70A-46189EB4831E}" name="Column5515" dataCellStyle="Normal"/>
    <tableColumn id="5540" xr3:uid="{CDF02EAE-31B5-4C17-9FD1-E76A1EB3C3E3}" name="Column5516" dataCellStyle="Normal"/>
    <tableColumn id="5541" xr3:uid="{D43E81FC-24C3-4A1A-B72C-177CA98CF230}" name="Column5517" dataCellStyle="Normal"/>
    <tableColumn id="5542" xr3:uid="{EF5ECE09-2FA5-41F3-82FA-E5E55A462A33}" name="Column5518" dataCellStyle="Normal"/>
    <tableColumn id="5543" xr3:uid="{0349692D-3C30-44FF-82E1-51034DCA1167}" name="Column5519" dataCellStyle="Normal"/>
    <tableColumn id="5544" xr3:uid="{DDE1EA92-D2B1-4751-B9A0-0A093FCDD49E}" name="Column5520" dataCellStyle="Normal"/>
    <tableColumn id="5545" xr3:uid="{12EB25E2-860B-4BB6-B302-09C2CBBE4CD6}" name="Column5521" dataCellStyle="Normal"/>
    <tableColumn id="5546" xr3:uid="{371CA9FF-9F06-4591-B292-122F746B9785}" name="Column5522" dataCellStyle="Normal"/>
    <tableColumn id="5547" xr3:uid="{0A802B08-489B-40AD-974C-81C807B1BC4C}" name="Column5523" dataCellStyle="Normal"/>
    <tableColumn id="5548" xr3:uid="{5405BA5A-9EAE-4B2F-AA5A-4C156E80D144}" name="Column5524" dataCellStyle="Normal"/>
    <tableColumn id="5549" xr3:uid="{20738497-47B3-4285-989C-78FAAC063FE1}" name="Column5525" dataCellStyle="Normal"/>
    <tableColumn id="5550" xr3:uid="{3E08D19A-CB31-4484-B3FB-8DE1D770CC30}" name="Column5526" dataCellStyle="Normal"/>
    <tableColumn id="5551" xr3:uid="{0616EBC3-1D59-4778-8114-42AE81986946}" name="Column5527" dataCellStyle="Normal"/>
    <tableColumn id="5552" xr3:uid="{3D82D6EC-EF71-4097-97D6-ADE856E1E87A}" name="Column5528" dataCellStyle="Normal"/>
    <tableColumn id="5553" xr3:uid="{7B2D9A19-6151-416D-9B6F-E15C0F3A3E4D}" name="Column5529" dataCellStyle="Normal"/>
    <tableColumn id="5554" xr3:uid="{9B78A847-5E20-4BCD-9557-E471AAF4B60A}" name="Column5530" dataCellStyle="Normal"/>
    <tableColumn id="5555" xr3:uid="{8098B8C9-374F-4B10-A6F6-B7D547A0DE24}" name="Column5531" dataCellStyle="Normal"/>
    <tableColumn id="5556" xr3:uid="{D49F57E5-8C16-4CA9-9A81-4F9841D1C25A}" name="Column5532" dataCellStyle="Normal"/>
    <tableColumn id="5557" xr3:uid="{0409D660-EE05-4834-AE5A-7E9B43ED6157}" name="Column5533" dataCellStyle="Normal"/>
    <tableColumn id="5558" xr3:uid="{0BFB70A1-E1C8-4E9F-8337-3A3C8DF60FAB}" name="Column5534" dataCellStyle="Normal"/>
    <tableColumn id="5559" xr3:uid="{8BE843AF-B69B-4461-A0BB-10C0C83FB1C0}" name="Column5535" dataCellStyle="Normal"/>
    <tableColumn id="5560" xr3:uid="{C5C909D8-710C-46D2-9BE6-E76F7420A4A5}" name="Column5536" dataCellStyle="Normal"/>
    <tableColumn id="5561" xr3:uid="{33566DA4-3C04-43A3-B82F-F686E7FAF2DD}" name="Column5537" dataCellStyle="Normal"/>
    <tableColumn id="5562" xr3:uid="{96AEA46E-1E72-46B8-885D-064D484614E9}" name="Column5538" dataCellStyle="Normal"/>
    <tableColumn id="5563" xr3:uid="{5D94D1C3-3FE4-4A3C-BE65-C2851D42241E}" name="Column5539" dataCellStyle="Normal"/>
    <tableColumn id="5564" xr3:uid="{4E71D92A-D4BC-4676-BC44-1C8E8646C16E}" name="Column5540" dataCellStyle="Normal"/>
    <tableColumn id="5565" xr3:uid="{8FE66565-42FF-4103-9E1D-49AD9224BE69}" name="Column5541" dataCellStyle="Normal"/>
    <tableColumn id="5566" xr3:uid="{8CC43CBA-24A3-4463-9425-1798FCCD8A28}" name="Column5542" dataCellStyle="Normal"/>
    <tableColumn id="5567" xr3:uid="{E099D100-DD9B-4D34-878A-D16B806C77B5}" name="Column5543" dataCellStyle="Normal"/>
    <tableColumn id="5568" xr3:uid="{4F95102D-8294-4F45-8B9E-5113ABA6853A}" name="Column5544" dataCellStyle="Normal"/>
    <tableColumn id="5569" xr3:uid="{86EAF690-8D94-44CE-8402-CA50BA32E276}" name="Column5545" dataCellStyle="Normal"/>
    <tableColumn id="5570" xr3:uid="{01B0482E-EA91-4117-8D88-B12F70525D18}" name="Column5546" dataCellStyle="Normal"/>
    <tableColumn id="5571" xr3:uid="{ACF2354D-96BD-4D47-84E2-4A4D3662A453}" name="Column5547" dataCellStyle="Normal"/>
    <tableColumn id="5572" xr3:uid="{9655511D-90B4-4C4B-843D-78B457F1F6AE}" name="Column5548" dataCellStyle="Normal"/>
    <tableColumn id="5573" xr3:uid="{3DC92C4E-D67E-4889-94E7-4FDE89ECE3A7}" name="Column5549" dataCellStyle="Normal"/>
    <tableColumn id="5574" xr3:uid="{47151198-D58D-4A44-B1DE-17F9207A06F2}" name="Column5550" dataCellStyle="Normal"/>
    <tableColumn id="5575" xr3:uid="{AEC7FBBA-FE04-49E1-9E49-A899B6469C95}" name="Column5551" dataCellStyle="Normal"/>
    <tableColumn id="5576" xr3:uid="{A5AB7025-7CAA-47B2-8BAB-DE13F160A594}" name="Column5552" dataCellStyle="Normal"/>
    <tableColumn id="5577" xr3:uid="{09C9E3D9-C11D-4A90-8C6C-A9C559067E63}" name="Column5553" dataCellStyle="Normal"/>
    <tableColumn id="5578" xr3:uid="{310F7CB4-5543-45B5-AF84-25E60E4E66E7}" name="Column5554" dataCellStyle="Normal"/>
    <tableColumn id="5579" xr3:uid="{4800AC23-C9AC-4B1A-9B3D-8B59B17BF906}" name="Column5555" dataCellStyle="Normal"/>
    <tableColumn id="5580" xr3:uid="{E7185735-E27C-4447-BBDB-DFD76C37D4D0}" name="Column5556" dataCellStyle="Normal"/>
    <tableColumn id="5581" xr3:uid="{B0192536-0DE0-4960-A455-CF59A33750CD}" name="Column5557" dataCellStyle="Normal"/>
    <tableColumn id="5582" xr3:uid="{58F7BB64-CB25-4521-BC9D-EE175CAD938D}" name="Column5558" dataCellStyle="Normal"/>
    <tableColumn id="5583" xr3:uid="{ECA6929F-6B8F-4CDE-A86D-5804708E171B}" name="Column5559" dataCellStyle="Normal"/>
    <tableColumn id="5584" xr3:uid="{234150E4-0A7A-4AD0-8E97-5AB36019EE2F}" name="Column5560" dataCellStyle="Normal"/>
    <tableColumn id="5585" xr3:uid="{B526F833-525A-46DF-9FA6-C1BA990BDA1A}" name="Column5561" dataCellStyle="Normal"/>
    <tableColumn id="5586" xr3:uid="{9804E8E3-337D-4DE9-842E-45832CB700CC}" name="Column5562" dataCellStyle="Normal"/>
    <tableColumn id="5587" xr3:uid="{74F909B1-265E-4008-993F-C6B01B9DA94D}" name="Column5563" dataCellStyle="Normal"/>
    <tableColumn id="5588" xr3:uid="{8A0EF3CE-23A3-434C-B62B-2B380A4E4D09}" name="Column5564" dataCellStyle="Normal"/>
    <tableColumn id="5589" xr3:uid="{13CE246C-2810-41F7-9642-5AD3AA9FF69D}" name="Column5565" dataCellStyle="Normal"/>
    <tableColumn id="5590" xr3:uid="{A45AE294-357D-4CB9-B017-7F3BE9D06309}" name="Column5566" dataCellStyle="Normal"/>
    <tableColumn id="5591" xr3:uid="{E7399A4F-397A-47A0-9A24-D645AFCA5847}" name="Column5567" dataCellStyle="Normal"/>
    <tableColumn id="5592" xr3:uid="{5D2EFFD6-133A-430B-A540-0306E2D230BA}" name="Column5568" dataCellStyle="Normal"/>
    <tableColumn id="5593" xr3:uid="{E75A5314-43A2-4150-B31F-E9AC32546B6E}" name="Column5569" dataCellStyle="Normal"/>
    <tableColumn id="5594" xr3:uid="{0DFA7DB0-E692-4FCB-9009-E9F86BC57ECA}" name="Column5570" dataCellStyle="Normal"/>
    <tableColumn id="5595" xr3:uid="{1D3EDEB5-B8C1-4C99-AB6A-5F3E5E600273}" name="Column5571" dataCellStyle="Normal"/>
    <tableColumn id="5596" xr3:uid="{E0CAA4AA-9066-41F9-BA83-F502647A9AD4}" name="Column5572" dataCellStyle="Normal"/>
    <tableColumn id="5597" xr3:uid="{1A6E1585-97C9-4A0C-AFC2-CE6DAEC048EC}" name="Column5573" dataCellStyle="Normal"/>
    <tableColumn id="5598" xr3:uid="{60AA8925-68D0-4091-9B7A-F483194117A1}" name="Column5574" dataCellStyle="Normal"/>
    <tableColumn id="5599" xr3:uid="{88D2530A-30B1-47FF-9932-9F770FABEECF}" name="Column5575" dataCellStyle="Normal"/>
    <tableColumn id="5600" xr3:uid="{66AFC408-1D73-44A6-9940-9D116566804D}" name="Column5576" dataCellStyle="Normal"/>
    <tableColumn id="5601" xr3:uid="{E4AFEF1F-62F0-48B3-8531-D12254BF5CE2}" name="Column5577" dataCellStyle="Normal"/>
    <tableColumn id="5602" xr3:uid="{63D06B25-F8C2-4F60-A73C-79B7EB48B06B}" name="Column5578" dataCellStyle="Normal"/>
    <tableColumn id="5603" xr3:uid="{194CD368-3D46-4490-B3B2-14DFB493F070}" name="Column5579" dataCellStyle="Normal"/>
    <tableColumn id="5604" xr3:uid="{7A170833-5554-40E0-8EB0-38EF59DEFE19}" name="Column5580" dataCellStyle="Normal"/>
    <tableColumn id="5605" xr3:uid="{6AE18387-AAFB-46C0-8EEC-7C7D70BDD05B}" name="Column5581" dataCellStyle="Normal"/>
    <tableColumn id="5606" xr3:uid="{AB746977-E071-4325-A397-1D56CFF50F04}" name="Column5582" dataCellStyle="Normal"/>
    <tableColumn id="5607" xr3:uid="{B688AB61-9CD9-4D02-BEC0-21768EFF1D43}" name="Column5583" dataCellStyle="Normal"/>
    <tableColumn id="5608" xr3:uid="{46BD166B-4F9B-40F2-91D5-D0DA3069F86B}" name="Column5584" dataCellStyle="Normal"/>
    <tableColumn id="5609" xr3:uid="{55126EE9-4807-4AE0-9B41-8AD41942CEBE}" name="Column5585" dataCellStyle="Normal"/>
    <tableColumn id="5610" xr3:uid="{E431DDB1-B120-4883-9DF1-31C96E67BA23}" name="Column5586" dataCellStyle="Normal"/>
    <tableColumn id="5611" xr3:uid="{B02B7BEF-FA2A-47C6-A6F6-505D2D50D3BE}" name="Column5587" dataCellStyle="Normal"/>
    <tableColumn id="5612" xr3:uid="{1526D7F7-5482-4765-91ED-412F234FDF3B}" name="Column5588" dataCellStyle="Normal"/>
    <tableColumn id="5613" xr3:uid="{9CC183B7-1D8E-4632-B8EE-AB89504118D8}" name="Column5589" dataCellStyle="Normal"/>
    <tableColumn id="5614" xr3:uid="{2652B341-F133-4C42-A108-2429CB61F8DF}" name="Column5590" dataCellStyle="Normal"/>
    <tableColumn id="5615" xr3:uid="{C69C08A4-1423-4210-B384-3E299ADF2FAC}" name="Column5591" dataCellStyle="Normal"/>
    <tableColumn id="5616" xr3:uid="{7313B114-DDFA-43FD-B925-75350B771238}" name="Column5592" dataCellStyle="Normal"/>
    <tableColumn id="5617" xr3:uid="{C45437D8-2ADD-4093-8EEA-7405A0FD41F2}" name="Column5593" dataCellStyle="Normal"/>
    <tableColumn id="5618" xr3:uid="{76C19154-4CFC-4207-928B-3C88A758A3A2}" name="Column5594" dataCellStyle="Normal"/>
    <tableColumn id="5619" xr3:uid="{D11C7CC3-56BF-4C85-85CB-D9778FBCF56E}" name="Column5595" dataCellStyle="Normal"/>
    <tableColumn id="5620" xr3:uid="{7C62E758-80FE-481A-91F5-59644AB83DEB}" name="Column5596" dataCellStyle="Normal"/>
    <tableColumn id="5621" xr3:uid="{F593F1A7-1935-4315-B5F6-28F4694D5455}" name="Column5597" dataCellStyle="Normal"/>
    <tableColumn id="5622" xr3:uid="{73BC86FE-A3EC-48EB-9AE3-E7D603EC09D8}" name="Column5598" dataCellStyle="Normal"/>
    <tableColumn id="5623" xr3:uid="{7056CB1B-77AE-4B4E-9AE3-F766C223397B}" name="Column5599" dataCellStyle="Normal"/>
    <tableColumn id="5624" xr3:uid="{497E46F5-1311-4C93-AF3F-FD28B7F7F473}" name="Column5600" dataCellStyle="Normal"/>
    <tableColumn id="5625" xr3:uid="{75A7DE91-DDD3-4571-80FE-BE260C5B7447}" name="Column5601" dataCellStyle="Normal"/>
    <tableColumn id="5626" xr3:uid="{DACE0E15-0CAA-4571-A087-EC5286FDB700}" name="Column5602" dataCellStyle="Normal"/>
    <tableColumn id="5627" xr3:uid="{85807FE0-DEEF-4E7B-848F-0C376EFD60AB}" name="Column5603" dataCellStyle="Normal"/>
    <tableColumn id="5628" xr3:uid="{F6565602-3CF9-401D-81C6-939ADC58881A}" name="Column5604" dataCellStyle="Normal"/>
    <tableColumn id="5629" xr3:uid="{E5CC5D38-E5EE-4B8B-9C01-D90582CC83EB}" name="Column5605" dataCellStyle="Normal"/>
    <tableColumn id="5630" xr3:uid="{CFF19152-ADC3-46CD-A5AA-B96EBD5F5BA9}" name="Column5606" dataCellStyle="Normal"/>
    <tableColumn id="5631" xr3:uid="{6E209400-1D3C-41C2-8D86-44BD2DA0260F}" name="Column5607" dataCellStyle="Normal"/>
    <tableColumn id="5632" xr3:uid="{B7037654-C734-4902-9C03-2235147E6DAA}" name="Column5608" dataCellStyle="Normal"/>
    <tableColumn id="5633" xr3:uid="{41BC8625-9D36-4C2A-AFF6-AB680A1A935F}" name="Column5609" dataCellStyle="Normal"/>
    <tableColumn id="5634" xr3:uid="{7B54D4D7-3E1B-4722-9B86-52A236CE8748}" name="Column5610" dataCellStyle="Normal"/>
    <tableColumn id="5635" xr3:uid="{4CCEF6D1-A5C7-48A4-BD81-BEA6E469149E}" name="Column5611" dataCellStyle="Normal"/>
    <tableColumn id="5636" xr3:uid="{69A27876-F7EC-4148-BADD-CEFE9F1FDE3B}" name="Column5612" dataCellStyle="Normal"/>
    <tableColumn id="5637" xr3:uid="{088B2C20-4ECF-4366-9D5C-0EF0827359E3}" name="Column5613" dataCellStyle="Normal"/>
    <tableColumn id="5638" xr3:uid="{9D009EA1-9A59-41C5-95BE-4E8783C0E15E}" name="Column5614" dataCellStyle="Normal"/>
    <tableColumn id="5639" xr3:uid="{D65592B7-A75A-4A06-9998-D146CFE9F968}" name="Column5615" dataCellStyle="Normal"/>
    <tableColumn id="5640" xr3:uid="{5F62F1D7-DAAB-45DA-A664-AC252900EFDA}" name="Column5616" dataCellStyle="Normal"/>
    <tableColumn id="5641" xr3:uid="{48FF8083-1F35-4770-BFA8-B396FBF22CE8}" name="Column5617" dataCellStyle="Normal"/>
    <tableColumn id="5642" xr3:uid="{CA989DB3-0ECB-4E17-867A-F5F96199B61E}" name="Column5618" dataCellStyle="Normal"/>
    <tableColumn id="5643" xr3:uid="{CC22FEE4-27F3-432E-A246-BF40974A3CBB}" name="Column5619" dataCellStyle="Normal"/>
    <tableColumn id="5644" xr3:uid="{E38E2687-BCF2-4460-960B-3D4D225E1A9A}" name="Column5620" dataCellStyle="Normal"/>
    <tableColumn id="5645" xr3:uid="{9DBC0C84-A201-4C94-9C30-406CD386050C}" name="Column5621" dataCellStyle="Normal"/>
    <tableColumn id="5646" xr3:uid="{20A2EC7A-8019-45A7-9162-3D0265750D03}" name="Column5622" dataCellStyle="Normal"/>
    <tableColumn id="5647" xr3:uid="{3499A7C4-0DCF-4890-AF82-BE5A127E74D0}" name="Column5623" dataCellStyle="Normal"/>
    <tableColumn id="5648" xr3:uid="{B8101FBD-E3FD-4F19-BB60-A098F584A320}" name="Column5624" dataCellStyle="Normal"/>
    <tableColumn id="5649" xr3:uid="{D0978DC0-66FE-4E53-BA2D-4A95AF9E70CC}" name="Column5625" dataCellStyle="Normal"/>
    <tableColumn id="5650" xr3:uid="{1DB9BDD2-F7CA-4095-B4F9-09E8AFC7756D}" name="Column5626" dataCellStyle="Normal"/>
    <tableColumn id="5651" xr3:uid="{AA41440A-0532-46F3-8EEF-13F27A1C9AE2}" name="Column5627" dataCellStyle="Normal"/>
    <tableColumn id="5652" xr3:uid="{A043C519-37F5-4CEE-B6CF-2B8D050B548E}" name="Column5628" dataCellStyle="Normal"/>
    <tableColumn id="5653" xr3:uid="{69CE7CB4-A998-459F-9989-4DB60BC79FB5}" name="Column5629" dataCellStyle="Normal"/>
    <tableColumn id="5654" xr3:uid="{847A4538-2A43-4F75-8495-F0D730013A2D}" name="Column5630" dataCellStyle="Normal"/>
    <tableColumn id="5655" xr3:uid="{83DFE5D9-4A39-4C2D-ACCA-D4EE68F754EE}" name="Column5631" dataCellStyle="Normal"/>
    <tableColumn id="5656" xr3:uid="{33E8ED2B-BF0D-4629-BBB3-4F3227FBA923}" name="Column5632" dataCellStyle="Normal"/>
    <tableColumn id="5657" xr3:uid="{C67ABB7C-D6D6-4BA8-B94A-053794A2793B}" name="Column5633" dataCellStyle="Normal"/>
    <tableColumn id="5658" xr3:uid="{D8C6A2A2-C26A-42BB-825C-5A6705997A5B}" name="Column5634" dataCellStyle="Normal"/>
    <tableColumn id="5659" xr3:uid="{20FDB85C-4FA3-4581-8D1E-7D2AA6295C3D}" name="Column5635" dataCellStyle="Normal"/>
    <tableColumn id="5660" xr3:uid="{FC6345F0-FBCD-4211-856D-4FC2DCE72F9E}" name="Column5636" dataCellStyle="Normal"/>
    <tableColumn id="5661" xr3:uid="{9185DB02-76F1-4F98-A490-582FD13F6ECB}" name="Column5637" dataCellStyle="Normal"/>
    <tableColumn id="5662" xr3:uid="{C7B24605-5B49-4D24-B7C1-7AE6272F8810}" name="Column5638" dataCellStyle="Normal"/>
    <tableColumn id="5663" xr3:uid="{BEB38859-915D-47DD-9E81-70C6EF3A8B51}" name="Column5639" dataCellStyle="Normal"/>
    <tableColumn id="5664" xr3:uid="{C66A1AE8-B890-4695-AB83-0DBD71A15FCB}" name="Column5640" dataCellStyle="Normal"/>
    <tableColumn id="5665" xr3:uid="{AB982BDF-638D-4B33-BD59-1614B7EC0F78}" name="Column5641" dataCellStyle="Normal"/>
    <tableColumn id="5666" xr3:uid="{02FD9830-EBC8-49B1-AD4D-1373BCADBFB0}" name="Column5642" dataCellStyle="Normal"/>
    <tableColumn id="5667" xr3:uid="{C38EDB37-8133-4366-8362-6E1C306020F4}" name="Column5643" dataCellStyle="Normal"/>
    <tableColumn id="5668" xr3:uid="{0B7EFCA8-7481-48AE-98BA-82BFA50E242B}" name="Column5644" dataCellStyle="Normal"/>
    <tableColumn id="5669" xr3:uid="{77724C56-50B5-4CFA-8D03-6C6750B80D35}" name="Column5645" dataCellStyle="Normal"/>
    <tableColumn id="5670" xr3:uid="{CBEF0034-CB1A-4254-BA78-DA152E1FDD5F}" name="Column5646" dataCellStyle="Normal"/>
    <tableColumn id="5671" xr3:uid="{2139F3A2-84D9-46C0-AAE7-83DF459D7EC8}" name="Column5647" dataCellStyle="Normal"/>
    <tableColumn id="5672" xr3:uid="{52B6B543-565E-4066-BB01-1BA5EF9BE24E}" name="Column5648" dataCellStyle="Normal"/>
    <tableColumn id="5673" xr3:uid="{502D074C-D84C-4976-AD5B-9E10C5329B90}" name="Column5649" dataCellStyle="Normal"/>
    <tableColumn id="5674" xr3:uid="{4E547441-F62F-4BAE-8ECB-5DDEBBFDE530}" name="Column5650" dataCellStyle="Normal"/>
    <tableColumn id="5675" xr3:uid="{2322B337-2C35-4956-AD59-0B091DC66679}" name="Column5651" dataCellStyle="Normal"/>
    <tableColumn id="5676" xr3:uid="{3BCFD39A-BC40-4B53-881B-9565F081A7F5}" name="Column5652" dataCellStyle="Normal"/>
    <tableColumn id="5677" xr3:uid="{6C819262-1AFD-46AD-AF9A-2BBCCE7A2EF1}" name="Column5653" dataCellStyle="Normal"/>
    <tableColumn id="5678" xr3:uid="{EB72629A-AB33-4AFE-A800-74369EAE5A90}" name="Column5654" dataCellStyle="Normal"/>
    <tableColumn id="5679" xr3:uid="{40A02959-903A-4F9C-A10E-59F5D77F6758}" name="Column5655" dataCellStyle="Normal"/>
    <tableColumn id="5680" xr3:uid="{A5B66259-6D11-4063-80A8-3A17C93F52CD}" name="Column5656" dataCellStyle="Normal"/>
    <tableColumn id="5681" xr3:uid="{9D435BBA-4D2E-4515-A163-9563D38B4300}" name="Column5657" dataCellStyle="Normal"/>
    <tableColumn id="5682" xr3:uid="{E0122BDE-DAD9-4505-A6FE-F37093DA67BA}" name="Column5658" dataCellStyle="Normal"/>
    <tableColumn id="5683" xr3:uid="{162E92A3-8F9B-4216-A871-24904738DB88}" name="Column5659" dataCellStyle="Normal"/>
    <tableColumn id="5684" xr3:uid="{76475BD8-4282-45DD-8C58-197B684EF294}" name="Column5660" dataCellStyle="Normal"/>
    <tableColumn id="5685" xr3:uid="{AF65067E-F3BF-41ED-A3E0-7345D2AD9AEE}" name="Column5661" dataCellStyle="Normal"/>
    <tableColumn id="5686" xr3:uid="{282B286B-98C2-4204-999F-303149CD34C7}" name="Column5662" dataCellStyle="Normal"/>
    <tableColumn id="5687" xr3:uid="{8135AB4E-898E-4502-89C0-4C104069EAF7}" name="Column5663" dataCellStyle="Normal"/>
    <tableColumn id="5688" xr3:uid="{02463AE4-2B21-4013-B006-5EADEE304544}" name="Column5664" dataCellStyle="Normal"/>
    <tableColumn id="5689" xr3:uid="{3EBCE586-2C91-4270-A0E7-91BB00593FBD}" name="Column5665" dataCellStyle="Normal"/>
    <tableColumn id="5690" xr3:uid="{4FDBB702-EE82-47F7-960C-8E0D88B63D1F}" name="Column5666" dataCellStyle="Normal"/>
    <tableColumn id="5691" xr3:uid="{593041B7-7F31-4321-ADBC-75243170ED8F}" name="Column5667" dataCellStyle="Normal"/>
    <tableColumn id="5692" xr3:uid="{32BB1227-1E0B-476F-AED3-6A5DC6EA2BEA}" name="Column5668" dataCellStyle="Normal"/>
    <tableColumn id="5693" xr3:uid="{6F13B93E-CC8B-421F-90DD-9C24D33D33FC}" name="Column5669" dataCellStyle="Normal"/>
    <tableColumn id="5694" xr3:uid="{C40D4B49-EEF0-460B-B67A-D8F716B45953}" name="Column5670" dataCellStyle="Normal"/>
    <tableColumn id="5695" xr3:uid="{4A34503B-9C1F-454E-91A5-7C3AA2F81E4C}" name="Column5671" dataCellStyle="Normal"/>
    <tableColumn id="5696" xr3:uid="{1DEE56BA-021E-4AF7-86DA-773DE40E0307}" name="Column5672" dataCellStyle="Normal"/>
    <tableColumn id="5697" xr3:uid="{24B48EC0-D9AA-4D7E-A814-3267F1589E11}" name="Column5673" dataCellStyle="Normal"/>
    <tableColumn id="5698" xr3:uid="{6AD31C84-6553-4F3A-AD12-D141D8E834B5}" name="Column5674" dataCellStyle="Normal"/>
    <tableColumn id="5699" xr3:uid="{23B97E1B-CD06-40C2-A608-3B012B9849F8}" name="Column5675" dataCellStyle="Normal"/>
    <tableColumn id="5700" xr3:uid="{CBF2BB51-8D61-4458-A999-C4EF41B353F5}" name="Column5676" dataCellStyle="Normal"/>
    <tableColumn id="5701" xr3:uid="{A46557F4-5B61-44FB-A9A3-0625E3FFDF07}" name="Column5677" dataCellStyle="Normal"/>
    <tableColumn id="5702" xr3:uid="{BA2A0E35-C795-4D6C-BEB0-E288E38C7B06}" name="Column5678" dataCellStyle="Normal"/>
    <tableColumn id="5703" xr3:uid="{84BE9326-42F2-46BC-AD98-A9D1AC9BA8D3}" name="Column5679" dataCellStyle="Normal"/>
    <tableColumn id="5704" xr3:uid="{3B17F555-3C72-423F-99FB-6672A79C1AB7}" name="Column5680" dataCellStyle="Normal"/>
    <tableColumn id="5705" xr3:uid="{AB5980A1-4FF4-4891-A2F2-B89C56B7B282}" name="Column5681" dataCellStyle="Normal"/>
    <tableColumn id="5706" xr3:uid="{679CAF26-01A8-4342-94D1-2B8678E7BB72}" name="Column5682" dataCellStyle="Normal"/>
    <tableColumn id="5707" xr3:uid="{F6887DAA-D2F0-4D3A-A0C7-D1C8A20F8BE0}" name="Column5683" dataCellStyle="Normal"/>
    <tableColumn id="5708" xr3:uid="{45CF6BA1-3E35-4FBA-A8BB-1F636A8A3670}" name="Column5684" dataCellStyle="Normal"/>
    <tableColumn id="5709" xr3:uid="{7742DA4A-FE83-4C61-AFC0-193D4DB9711A}" name="Column5685" dataCellStyle="Normal"/>
    <tableColumn id="5710" xr3:uid="{D2220BC7-C4E7-46A0-9E58-76B7A603E3D1}" name="Column5686" dataCellStyle="Normal"/>
    <tableColumn id="5711" xr3:uid="{46F66834-988A-487F-BCD4-7A68A09B79F8}" name="Column5687" dataCellStyle="Normal"/>
    <tableColumn id="5712" xr3:uid="{3476BD30-27D7-418A-A40E-D7F80BA9E3B2}" name="Column5688" dataCellStyle="Normal"/>
    <tableColumn id="5713" xr3:uid="{F81598B3-1C14-4B9F-A4C0-2AD2E53D1282}" name="Column5689" dataCellStyle="Normal"/>
    <tableColumn id="5714" xr3:uid="{E7C2B998-B02D-41A5-B888-389E482559F6}" name="Column5690" dataCellStyle="Normal"/>
    <tableColumn id="5715" xr3:uid="{8DD5D1B1-A3BE-4B83-BCF7-9BF413D2AAF4}" name="Column5691" dataCellStyle="Normal"/>
    <tableColumn id="5716" xr3:uid="{2017DC74-F65E-4FCD-82E8-70F551BE39B2}" name="Column5692" dataCellStyle="Normal"/>
    <tableColumn id="5717" xr3:uid="{A0E22F6C-EE97-42DA-BD57-EEF38BEDDD5E}" name="Column5693" dataCellStyle="Normal"/>
    <tableColumn id="5718" xr3:uid="{0CD4DAB2-C00B-4235-86A5-8B466F0D25AD}" name="Column5694" dataCellStyle="Normal"/>
    <tableColumn id="5719" xr3:uid="{EA6FA6D3-56D2-41CD-ABEA-A655F9634F24}" name="Column5695" dataCellStyle="Normal"/>
    <tableColumn id="5720" xr3:uid="{563C463D-52FF-4212-B132-1C977D265329}" name="Column5696" dataCellStyle="Normal"/>
    <tableColumn id="5721" xr3:uid="{B480027F-FB62-4F4F-999D-7C45BF710231}" name="Column5697" dataCellStyle="Normal"/>
    <tableColumn id="5722" xr3:uid="{D4E8995F-20C6-427D-B3EC-6660C45EFF1C}" name="Column5698" dataCellStyle="Normal"/>
    <tableColumn id="5723" xr3:uid="{797888F6-036B-49B5-B64B-4E7BA04EC105}" name="Column5699" dataCellStyle="Normal"/>
    <tableColumn id="5724" xr3:uid="{D1942E5C-16DA-4BF3-801E-EB9E13419AB3}" name="Column5700" dataCellStyle="Normal"/>
    <tableColumn id="5725" xr3:uid="{985CD1C5-AD2C-4CB6-B04E-9A5F52EB63DD}" name="Column5701" dataCellStyle="Normal"/>
    <tableColumn id="5726" xr3:uid="{86DC2F94-FC5E-4AAE-9C7A-59719F8C8DB2}" name="Column5702" dataCellStyle="Normal"/>
    <tableColumn id="5727" xr3:uid="{55BE20C3-9142-449B-AB35-511309565C50}" name="Column5703" dataCellStyle="Normal"/>
    <tableColumn id="5728" xr3:uid="{BDC88D5D-1ACD-4795-89DB-563E93A33A05}" name="Column5704" dataCellStyle="Normal"/>
    <tableColumn id="5729" xr3:uid="{38BDEB15-7CD9-4B4D-BA76-36ED3F3C1486}" name="Column5705" dataCellStyle="Normal"/>
    <tableColumn id="5730" xr3:uid="{5AFD2513-14B4-4341-8D23-9B23B197FB1B}" name="Column5706" dataCellStyle="Normal"/>
    <tableColumn id="5731" xr3:uid="{0E422332-2D51-438B-9FAB-197BEB9BDD44}" name="Column5707" dataCellStyle="Normal"/>
    <tableColumn id="5732" xr3:uid="{F8D5B964-CC04-4200-A125-C61747EC7A5D}" name="Column5708" dataCellStyle="Normal"/>
    <tableColumn id="5733" xr3:uid="{C7C66151-39BF-47B0-B3A6-34F3B00EA0BC}" name="Column5709" dataCellStyle="Normal"/>
    <tableColumn id="5734" xr3:uid="{DB45B2BE-54BB-42F7-9DDE-FBD332FF2779}" name="Column5710" dataCellStyle="Normal"/>
    <tableColumn id="5735" xr3:uid="{A4C3F208-951C-46E7-BE7B-3BA3A11C2977}" name="Column5711" dataCellStyle="Normal"/>
    <tableColumn id="5736" xr3:uid="{14E92370-E8DD-423E-A3A0-E2D4D5FE637D}" name="Column5712" dataCellStyle="Normal"/>
    <tableColumn id="5737" xr3:uid="{7C3EE315-9C8F-4FBF-B6A7-5CF75C5647DD}" name="Column5713" dataCellStyle="Normal"/>
    <tableColumn id="5738" xr3:uid="{A71A4627-CB11-49DD-836D-BCCD198BDCD4}" name="Column5714" dataCellStyle="Normal"/>
    <tableColumn id="5739" xr3:uid="{1054C759-2E4E-41BA-80F4-E672FE356EF5}" name="Column5715" dataCellStyle="Normal"/>
    <tableColumn id="5740" xr3:uid="{2581110E-CE09-45AC-AA7E-705C1B072161}" name="Column5716" dataCellStyle="Normal"/>
    <tableColumn id="5741" xr3:uid="{A50CA59F-7EC8-4A1B-910A-46D5D4500405}" name="Column5717" dataCellStyle="Normal"/>
    <tableColumn id="5742" xr3:uid="{26FE166B-E0FB-4F76-BFD3-39DC316591F3}" name="Column5718" dataCellStyle="Normal"/>
    <tableColumn id="5743" xr3:uid="{6CF998DD-D867-4DA4-95B3-928A93E9CA9C}" name="Column5719" dataCellStyle="Normal"/>
    <tableColumn id="5744" xr3:uid="{8F338251-777B-47F8-BB74-F37AD6410B41}" name="Column5720" dataCellStyle="Normal"/>
    <tableColumn id="5745" xr3:uid="{7F868752-6DC9-4C5D-9DC8-5965E58FE3D3}" name="Column5721" dataCellStyle="Normal"/>
    <tableColumn id="5746" xr3:uid="{E1652941-22DE-4F14-8DBD-8656C6D8571F}" name="Column5722" dataCellStyle="Normal"/>
    <tableColumn id="5747" xr3:uid="{6334420B-76F3-4E24-83FD-BCCD04D1E547}" name="Column5723" dataCellStyle="Normal"/>
    <tableColumn id="5748" xr3:uid="{398C41AF-855A-471C-80DF-95E2C3941559}" name="Column5724" dataCellStyle="Normal"/>
    <tableColumn id="5749" xr3:uid="{E0A6D2EA-54D2-4B50-ABBC-FFAAE5768174}" name="Column5725" dataCellStyle="Normal"/>
    <tableColumn id="5750" xr3:uid="{A5247318-13CF-4D5F-BD84-33930BF82F8F}" name="Column5726" dataCellStyle="Normal"/>
    <tableColumn id="5751" xr3:uid="{02B5AB72-DD26-46C0-85BB-0641595C42C9}" name="Column5727" dataCellStyle="Normal"/>
    <tableColumn id="5752" xr3:uid="{CFC8EA24-AD58-4224-8FCB-839D8F71EDB1}" name="Column5728" dataCellStyle="Normal"/>
    <tableColumn id="5753" xr3:uid="{8C19986A-FDAF-4983-A35C-1557393705CE}" name="Column5729" dataCellStyle="Normal"/>
    <tableColumn id="5754" xr3:uid="{86552C48-2995-4D6E-8D2E-A4FC0F896133}" name="Column5730" dataCellStyle="Normal"/>
    <tableColumn id="5755" xr3:uid="{DA53C361-D4B3-43E7-A3E0-22E801385F49}" name="Column5731" dataCellStyle="Normal"/>
    <tableColumn id="5756" xr3:uid="{67674496-4041-4E09-A88F-B0634A89D127}" name="Column5732" dataCellStyle="Normal"/>
    <tableColumn id="5757" xr3:uid="{980825F9-B181-40C9-A8E6-DA749D84409B}" name="Column5733" dataCellStyle="Normal"/>
    <tableColumn id="5758" xr3:uid="{635A6240-7E76-4463-A3BC-E0CFF4EE6139}" name="Column5734" dataCellStyle="Normal"/>
    <tableColumn id="5759" xr3:uid="{F7458305-7307-428F-889F-B6AFA2BA932C}" name="Column5735" dataCellStyle="Normal"/>
    <tableColumn id="5760" xr3:uid="{93FEE703-AD85-43F2-8836-AB73549BA4B1}" name="Column5736" dataCellStyle="Normal"/>
    <tableColumn id="5761" xr3:uid="{E2DBB5CC-E3FD-4B0E-9EB1-529D8FC66293}" name="Column5737" dataCellStyle="Normal"/>
    <tableColumn id="5762" xr3:uid="{EECA6960-35EE-4B35-8ED2-6A13D050A023}" name="Column5738" dataCellStyle="Normal"/>
    <tableColumn id="5763" xr3:uid="{A4E5438E-9B58-438F-A8E6-829C7CA65A9F}" name="Column5739" dataCellStyle="Normal"/>
    <tableColumn id="5764" xr3:uid="{A31AF297-01E1-4E0F-A94D-D1D18C1C6B4C}" name="Column5740" dataCellStyle="Normal"/>
    <tableColumn id="5765" xr3:uid="{4AEFE565-941E-4ABA-B312-F4212EC02E8A}" name="Column5741" dataCellStyle="Normal"/>
    <tableColumn id="5766" xr3:uid="{8B023980-004B-40CF-978D-81882C1CAA76}" name="Column5742" dataCellStyle="Normal"/>
    <tableColumn id="5767" xr3:uid="{FDB50E00-0CF0-47C6-91D3-9F153CD5EB1A}" name="Column5743" dataCellStyle="Normal"/>
    <tableColumn id="5768" xr3:uid="{E77829B5-2191-4784-81C4-0C988362F39F}" name="Column5744" dataCellStyle="Normal"/>
    <tableColumn id="5769" xr3:uid="{BCCF4783-867E-428E-8D29-0CBF0F2F95CF}" name="Column5745" dataCellStyle="Normal"/>
    <tableColumn id="5770" xr3:uid="{B9DA07B1-045C-4ADE-8137-2B5EF48D56D8}" name="Column5746" dataCellStyle="Normal"/>
    <tableColumn id="5771" xr3:uid="{4455DEA2-0E7D-4804-8E81-0FC60CE5CA22}" name="Column5747" dataCellStyle="Normal"/>
    <tableColumn id="5772" xr3:uid="{1691C5C3-4F49-4DC0-A29F-C87B3929B154}" name="Column5748" dataCellStyle="Normal"/>
    <tableColumn id="5773" xr3:uid="{C9783DB5-8E3A-40F8-9E9E-46C2D762216B}" name="Column5749" dataCellStyle="Normal"/>
    <tableColumn id="5774" xr3:uid="{1C12FA4E-15C9-4FBE-BDFC-AE763EE15511}" name="Column5750" dataCellStyle="Normal"/>
    <tableColumn id="5775" xr3:uid="{CC9F3AA0-F204-465C-AC22-64DB63385704}" name="Column5751" dataCellStyle="Normal"/>
    <tableColumn id="5776" xr3:uid="{8FE70154-1AF6-4A41-A8A3-3402E1F36989}" name="Column5752" dataCellStyle="Normal"/>
    <tableColumn id="5777" xr3:uid="{B9B94D26-A667-40E8-A61B-34EA1740BF65}" name="Column5753" dataCellStyle="Normal"/>
    <tableColumn id="5778" xr3:uid="{4AB87CBA-C288-4A7C-89D9-629F1DE69687}" name="Column5754" dataCellStyle="Normal"/>
    <tableColumn id="5779" xr3:uid="{909DECAD-B503-483B-B231-4CA21F6C8109}" name="Column5755" dataCellStyle="Normal"/>
    <tableColumn id="5780" xr3:uid="{779399E4-95B9-445A-9CBD-21708CEAD819}" name="Column5756" dataCellStyle="Normal"/>
    <tableColumn id="5781" xr3:uid="{3466CEFA-2CF6-4CF6-B721-8B997ECAEC00}" name="Column5757" dataCellStyle="Normal"/>
    <tableColumn id="5782" xr3:uid="{27696CF5-F09E-4994-99C5-B8320F19A0D3}" name="Column5758" dataCellStyle="Normal"/>
    <tableColumn id="5783" xr3:uid="{A99FEE54-DCE8-40A9-844F-8DA5D04D8082}" name="Column5759" dataCellStyle="Normal"/>
    <tableColumn id="5784" xr3:uid="{522A2FFA-27A7-4C3A-BA4A-9F7DA333C834}" name="Column5760" dataCellStyle="Normal"/>
    <tableColumn id="5785" xr3:uid="{C27318F1-31CC-496B-B43F-215B4030337D}" name="Column5761" dataCellStyle="Normal"/>
    <tableColumn id="5786" xr3:uid="{8EDA5F0F-F915-4ED7-95EA-DB3EF8456996}" name="Column5762" dataCellStyle="Normal"/>
    <tableColumn id="5787" xr3:uid="{B3E61CED-C93D-4EAC-BCB8-BFF80B821231}" name="Column5763" dataCellStyle="Normal"/>
    <tableColumn id="5788" xr3:uid="{ED1AA7DF-2461-4D16-8F82-7068C8242992}" name="Column5764" dataCellStyle="Normal"/>
    <tableColumn id="5789" xr3:uid="{F0316D52-4515-4E76-B978-32DD281BEC7C}" name="Column5765" dataCellStyle="Normal"/>
    <tableColumn id="5790" xr3:uid="{8F06FD8C-794D-40B5-956C-1FD2E95C818E}" name="Column5766" dataCellStyle="Normal"/>
    <tableColumn id="5791" xr3:uid="{52400EE0-6C10-4717-BB50-61217C993F8C}" name="Column5767" dataCellStyle="Normal"/>
    <tableColumn id="5792" xr3:uid="{97EBC3FA-2C1A-4C70-92BB-35C230288C4B}" name="Column5768" dataCellStyle="Normal"/>
    <tableColumn id="5793" xr3:uid="{4C648AD8-B79D-4D37-A20C-34D3A578845C}" name="Column5769" dataCellStyle="Normal"/>
    <tableColumn id="5794" xr3:uid="{6B4DD817-45FC-4EE5-8B12-A2C352BB4609}" name="Column5770" dataCellStyle="Normal"/>
    <tableColumn id="5795" xr3:uid="{7163D7B3-F89E-436C-A31B-85553C3BD45D}" name="Column5771" dataCellStyle="Normal"/>
    <tableColumn id="5796" xr3:uid="{C9322575-E64A-4680-A23C-9274C01076CE}" name="Column5772" dataCellStyle="Normal"/>
    <tableColumn id="5797" xr3:uid="{06389E03-E356-4C1D-A579-CC12D359B1D4}" name="Column5773" dataCellStyle="Normal"/>
    <tableColumn id="5798" xr3:uid="{7AAD29A7-0012-4F81-9723-F27637C7640D}" name="Column5774" dataCellStyle="Normal"/>
    <tableColumn id="5799" xr3:uid="{35A319B3-C88A-4A4F-A764-71600D7E2BB7}" name="Column5775" dataCellStyle="Normal"/>
    <tableColumn id="5800" xr3:uid="{C3E5F98E-79A9-4F20-8316-4DEA2FB0D2D0}" name="Column5776" dataCellStyle="Normal"/>
    <tableColumn id="5801" xr3:uid="{680D0004-1ED0-4C24-B21F-F31BB91856EE}" name="Column5777" dataCellStyle="Normal"/>
    <tableColumn id="5802" xr3:uid="{DD683C97-A6D1-49D4-B989-95F5C28CD4CC}" name="Column5778" dataCellStyle="Normal"/>
    <tableColumn id="5803" xr3:uid="{02A06154-8D5A-4730-AEAA-B7ABC53EAF37}" name="Column5779" dataCellStyle="Normal"/>
    <tableColumn id="5804" xr3:uid="{CBBCACCF-40E8-412C-8E04-A7098AE9A120}" name="Column5780" dataCellStyle="Normal"/>
    <tableColumn id="5805" xr3:uid="{64FD769F-8E80-4F9A-B8BD-A84A4B51AAFC}" name="Column5781" dataCellStyle="Normal"/>
    <tableColumn id="5806" xr3:uid="{EAFAF26F-0DFE-47FF-B951-9D5CD4708D48}" name="Column5782" dataCellStyle="Normal"/>
    <tableColumn id="5807" xr3:uid="{219AF3DF-4528-4849-AFC4-2E59F28A81B5}" name="Column5783" dataCellStyle="Normal"/>
    <tableColumn id="5808" xr3:uid="{33E963D3-B7AB-4822-9BDD-B37F3983B02E}" name="Column5784" dataCellStyle="Normal"/>
    <tableColumn id="5809" xr3:uid="{59A6B5C1-6B78-4122-9E6A-4CA2DE8833DB}" name="Column5785" dataCellStyle="Normal"/>
    <tableColumn id="5810" xr3:uid="{CD2F0CBE-471E-4837-91E9-A89BDD84EEA6}" name="Column5786" dataCellStyle="Normal"/>
    <tableColumn id="5811" xr3:uid="{2CF33A90-C2D2-4230-8AFC-6A111D2B4F26}" name="Column5787" dataCellStyle="Normal"/>
    <tableColumn id="5812" xr3:uid="{D385FBD1-D344-4028-BC04-3425AC5D91D3}" name="Column5788" dataCellStyle="Normal"/>
    <tableColumn id="5813" xr3:uid="{0BF8994F-9670-40A4-A108-FF191B431AB9}" name="Column5789" dataCellStyle="Normal"/>
    <tableColumn id="5814" xr3:uid="{8E1C2373-FB2B-4697-96B0-A9E7455AFC59}" name="Column5790" dataCellStyle="Normal"/>
    <tableColumn id="5815" xr3:uid="{9C7FCAAA-AF35-4EE4-982C-765A962EEF6F}" name="Column5791" dataCellStyle="Normal"/>
    <tableColumn id="5816" xr3:uid="{0E2E429B-4C93-4A64-AED4-E97E26D669B4}" name="Column5792" dataCellStyle="Normal"/>
    <tableColumn id="5817" xr3:uid="{E6B5407F-18E3-4467-9C3F-1FAE562C5544}" name="Column5793" dataCellStyle="Normal"/>
    <tableColumn id="5818" xr3:uid="{A1AC72CC-6ED7-4588-8235-AB1B1BE06DA8}" name="Column5794" dataCellStyle="Normal"/>
    <tableColumn id="5819" xr3:uid="{CC76EFCE-168E-4390-99F9-8B08C0CEB11D}" name="Column5795" dataCellStyle="Normal"/>
    <tableColumn id="5820" xr3:uid="{78567831-ACB7-4CA8-A7ED-B2A7A6543D48}" name="Column5796" dataCellStyle="Normal"/>
    <tableColumn id="5821" xr3:uid="{D1E444DC-9D99-442A-BCA8-FD2BBCFEFCD8}" name="Column5797" dataCellStyle="Normal"/>
    <tableColumn id="5822" xr3:uid="{7C112D27-F42A-4A02-9EED-9DEB78856DF1}" name="Column5798" dataCellStyle="Normal"/>
    <tableColumn id="5823" xr3:uid="{80A57A4F-E11B-4062-9D3D-7972E1BBF65A}" name="Column5799" dataCellStyle="Normal"/>
    <tableColumn id="5824" xr3:uid="{4D5CEEC5-4592-4CA9-9905-92A41EA97A4C}" name="Column5800" dataCellStyle="Normal"/>
    <tableColumn id="5825" xr3:uid="{B1A974DC-CD14-4682-9ACD-C4C09E1E2886}" name="Column5801" dataCellStyle="Normal"/>
    <tableColumn id="5826" xr3:uid="{0A169A3A-DB4C-426A-B204-8BFDA9404735}" name="Column5802" dataCellStyle="Normal"/>
    <tableColumn id="5827" xr3:uid="{E849C31B-924C-4A5A-B606-51A2929033B8}" name="Column5803" dataCellStyle="Normal"/>
    <tableColumn id="5828" xr3:uid="{B5697926-3AAD-44CB-B7B2-A1FBF846E3D9}" name="Column5804" dataCellStyle="Normal"/>
    <tableColumn id="5829" xr3:uid="{C2D4FB48-4A89-4315-93CA-CEC020EE74C1}" name="Column5805" dataCellStyle="Normal"/>
    <tableColumn id="5830" xr3:uid="{089EC1BD-5CDA-4CC8-B8DD-E9814277DAA2}" name="Column5806" dataCellStyle="Normal"/>
    <tableColumn id="5831" xr3:uid="{74760A87-B4E8-43F6-9C16-DB00E5F0FF02}" name="Column5807" dataCellStyle="Normal"/>
    <tableColumn id="5832" xr3:uid="{357C5F26-DA35-4FBD-8425-0584872D111E}" name="Column5808" dataCellStyle="Normal"/>
    <tableColumn id="5833" xr3:uid="{099FC766-95A7-4986-93D5-EB41ACBF4B75}" name="Column5809" dataCellStyle="Normal"/>
    <tableColumn id="5834" xr3:uid="{E1385A3F-BC10-4561-86E4-0BB35DEFF46D}" name="Column5810" dataCellStyle="Normal"/>
    <tableColumn id="5835" xr3:uid="{EF039C2A-DFE5-464E-A554-E780AC908E08}" name="Column5811" dataCellStyle="Normal"/>
    <tableColumn id="5836" xr3:uid="{3EF76C63-73FA-48DC-AC8B-04A720A06FFB}" name="Column5812" dataCellStyle="Normal"/>
    <tableColumn id="5837" xr3:uid="{CDE73467-69D6-48EB-9364-33BBBF6025A0}" name="Column5813" dataCellStyle="Normal"/>
    <tableColumn id="5838" xr3:uid="{41E9A5DC-3BC5-4C06-80A5-4F37FABB7A21}" name="Column5814" dataCellStyle="Normal"/>
    <tableColumn id="5839" xr3:uid="{CCD986F5-5F5A-4C2B-A9A2-63D62A65FB43}" name="Column5815" dataCellStyle="Normal"/>
    <tableColumn id="5840" xr3:uid="{3A3B9C40-91FC-40C1-908C-5586D8E49AE8}" name="Column5816" dataCellStyle="Normal"/>
    <tableColumn id="5841" xr3:uid="{DE1F551D-BD79-4236-93B8-52259A4CA947}" name="Column5817" dataCellStyle="Normal"/>
    <tableColumn id="5842" xr3:uid="{3A9771D8-E653-4FD5-A6DA-85C6911FC977}" name="Column5818" dataCellStyle="Normal"/>
    <tableColumn id="5843" xr3:uid="{2DFC89F7-B1B6-4B0A-80A4-4FE7D1DDB307}" name="Column5819" dataCellStyle="Normal"/>
    <tableColumn id="5844" xr3:uid="{0DD277F7-E080-4F16-9A16-84BCCBD43650}" name="Column5820" dataCellStyle="Normal"/>
    <tableColumn id="5845" xr3:uid="{BD20B9D5-18F6-4E9C-A96F-0C82411DCB60}" name="Column5821" dataCellStyle="Normal"/>
    <tableColumn id="5846" xr3:uid="{157E45AE-2034-405F-ABCC-725647AE2E26}" name="Column5822" dataCellStyle="Normal"/>
    <tableColumn id="5847" xr3:uid="{40B9A3B7-DE7C-4EF3-A075-6958735F8E19}" name="Column5823" dataCellStyle="Normal"/>
    <tableColumn id="5848" xr3:uid="{D9109645-3A80-4B65-988D-C4A067F3DD5E}" name="Column5824" dataCellStyle="Normal"/>
    <tableColumn id="5849" xr3:uid="{79063158-037B-4107-84C0-C7396424C694}" name="Column5825" dataCellStyle="Normal"/>
    <tableColumn id="5850" xr3:uid="{7A23017C-558C-4BD3-8E9D-953927366516}" name="Column5826" dataCellStyle="Normal"/>
    <tableColumn id="5851" xr3:uid="{8ADCAAC3-CFE0-40F5-9728-34080031856D}" name="Column5827" dataCellStyle="Normal"/>
    <tableColumn id="5852" xr3:uid="{75C0B380-B5B0-4E5C-BD8A-CDDBCFE1BC0F}" name="Column5828" dataCellStyle="Normal"/>
    <tableColumn id="5853" xr3:uid="{0525F16E-4A3E-46EC-9317-532AA2B7C2AA}" name="Column5829" dataCellStyle="Normal"/>
    <tableColumn id="5854" xr3:uid="{82B25C48-59B7-4750-ADA1-A4C5B5B92199}" name="Column5830" dataCellStyle="Normal"/>
    <tableColumn id="5855" xr3:uid="{522D6B7A-3CDB-4F30-A2F9-00B496C070AF}" name="Column5831" dataCellStyle="Normal"/>
    <tableColumn id="5856" xr3:uid="{722BBE69-2BEF-44E6-A197-30C0CB826576}" name="Column5832" dataCellStyle="Normal"/>
    <tableColumn id="5857" xr3:uid="{D04036A4-D799-436B-A86B-3803E625E301}" name="Column5833" dataCellStyle="Normal"/>
    <tableColumn id="5858" xr3:uid="{3B9355B1-B1AE-47B2-A212-F9573045E110}" name="Column5834" dataCellStyle="Normal"/>
    <tableColumn id="5859" xr3:uid="{E8FE87BB-15C4-4F4F-ABC5-0B16B6A499B9}" name="Column5835" dataCellStyle="Normal"/>
    <tableColumn id="5860" xr3:uid="{E8770288-6F97-4C2D-B5F7-D2650E11A82C}" name="Column5836" dataCellStyle="Normal"/>
    <tableColumn id="5861" xr3:uid="{FE35DA04-884D-4ED0-9409-0E5C239242C1}" name="Column5837" dataCellStyle="Normal"/>
    <tableColumn id="5862" xr3:uid="{B9A5D2C8-7A86-40CE-B7B9-DDD6B3F55480}" name="Column5838" dataCellStyle="Normal"/>
    <tableColumn id="5863" xr3:uid="{3034893C-1313-4A53-A92D-6D5548A78687}" name="Column5839" dataCellStyle="Normal"/>
    <tableColumn id="5864" xr3:uid="{B4236F53-0DCF-4CD7-B7C3-C57EFA97A316}" name="Column5840" dataCellStyle="Normal"/>
    <tableColumn id="5865" xr3:uid="{5270E19D-CFCD-4E3B-A785-FFD3C52E6CBD}" name="Column5841" dataCellStyle="Normal"/>
    <tableColumn id="5866" xr3:uid="{4CE65A4E-7607-49E4-9248-C2721E2A7690}" name="Column5842" dataCellStyle="Normal"/>
    <tableColumn id="5867" xr3:uid="{AC33C3F2-CBDC-41B0-BB34-32EA39528523}" name="Column5843" dataCellStyle="Normal"/>
    <tableColumn id="5868" xr3:uid="{5035CEAF-7D61-4739-950F-D25C7D1DC12B}" name="Column5844" dataCellStyle="Normal"/>
    <tableColumn id="5869" xr3:uid="{28289D6B-C76B-469E-9AEA-9509DBEF8283}" name="Column5845" dataCellStyle="Normal"/>
    <tableColumn id="5870" xr3:uid="{E6BA468F-2431-4E33-9D0C-023E20655DAA}" name="Column5846" dataCellStyle="Normal"/>
    <tableColumn id="5871" xr3:uid="{05360BE4-9C2D-4360-BAED-186BA5364430}" name="Column5847" dataCellStyle="Normal"/>
    <tableColumn id="5872" xr3:uid="{A80F6A04-1799-4049-A14E-7B4ED9B64884}" name="Column5848" dataCellStyle="Normal"/>
    <tableColumn id="5873" xr3:uid="{2A58AD8F-9480-4D79-A7DC-0E7A6CF27BF7}" name="Column5849" dataCellStyle="Normal"/>
    <tableColumn id="5874" xr3:uid="{167A034A-D871-45AE-B416-D030BC0A9664}" name="Column5850" dataCellStyle="Normal"/>
    <tableColumn id="5875" xr3:uid="{6A355A75-2CF5-424C-85BC-41DC4521092D}" name="Column5851" dataCellStyle="Normal"/>
    <tableColumn id="5876" xr3:uid="{D3D7BF59-BC6C-4BE5-AFE7-4850FBE8BF07}" name="Column5852" dataCellStyle="Normal"/>
    <tableColumn id="5877" xr3:uid="{955314DA-5A88-4982-AC04-965ADD7C8DC7}" name="Column5853" dataCellStyle="Normal"/>
    <tableColumn id="5878" xr3:uid="{4858ED99-3FC4-4926-84A2-74A8F266148A}" name="Column5854" dataCellStyle="Normal"/>
    <tableColumn id="5879" xr3:uid="{F5D59769-56FA-4A82-828F-A0C8DF9CFFC6}" name="Column5855" dataCellStyle="Normal"/>
    <tableColumn id="5880" xr3:uid="{D2F4B48B-7007-47C1-8800-39D5143B8029}" name="Column5856" dataCellStyle="Normal"/>
    <tableColumn id="5881" xr3:uid="{050EEFC9-C003-460E-BE9E-EF86725846D6}" name="Column5857" dataCellStyle="Normal"/>
    <tableColumn id="5882" xr3:uid="{5773D629-0412-4227-A1D0-30E118BBB2C2}" name="Column5858" dataCellStyle="Normal"/>
    <tableColumn id="5883" xr3:uid="{8C9FC927-2D8B-4A77-B045-1D597D2DEE6C}" name="Column5859" dataCellStyle="Normal"/>
    <tableColumn id="5884" xr3:uid="{BAA5DA80-5638-4E2B-8847-EA92EF94472A}" name="Column5860" dataCellStyle="Normal"/>
    <tableColumn id="5885" xr3:uid="{809077B1-09E1-46E6-B90E-96DAE277F1B6}" name="Column5861" dataCellStyle="Normal"/>
    <tableColumn id="5886" xr3:uid="{D84A060F-5A9F-449A-8325-D831C71478AA}" name="Column5862" dataCellStyle="Normal"/>
    <tableColumn id="5887" xr3:uid="{95CE6909-10E6-405A-8312-2A258C7924B3}" name="Column5863" dataCellStyle="Normal"/>
    <tableColumn id="5888" xr3:uid="{3366B6ED-7471-46FB-9E58-63FA14776CF0}" name="Column5864" dataCellStyle="Normal"/>
    <tableColumn id="5889" xr3:uid="{E9C77F71-B778-42B1-AF07-4C3438D087DD}" name="Column5865" dataCellStyle="Normal"/>
    <tableColumn id="5890" xr3:uid="{5508B151-92EF-437A-B71B-DCF62DD7FBB2}" name="Column5866" dataCellStyle="Normal"/>
    <tableColumn id="5891" xr3:uid="{10B4C054-1FAE-4C39-B475-08B401D94078}" name="Column5867" dataCellStyle="Normal"/>
    <tableColumn id="5892" xr3:uid="{ADA70C6D-3CB0-4F81-ACE4-417BE8B4B839}" name="Column5868" dataCellStyle="Normal"/>
    <tableColumn id="5893" xr3:uid="{FF3EEC1C-D4BE-4011-8E36-DD5D28D33127}" name="Column5869" dataCellStyle="Normal"/>
    <tableColumn id="5894" xr3:uid="{471FD714-967C-4529-8710-63AC31D5E173}" name="Column5870" dataCellStyle="Normal"/>
    <tableColumn id="5895" xr3:uid="{C519171B-268A-498C-BFA9-135EBC691ECF}" name="Column5871" dataCellStyle="Normal"/>
    <tableColumn id="5896" xr3:uid="{79527485-814D-4B79-AC03-7D3E1BD4E0EB}" name="Column5872" dataCellStyle="Normal"/>
    <tableColumn id="5897" xr3:uid="{D3E65AAC-3777-4C23-8CA7-738E95F27B73}" name="Column5873" dataCellStyle="Normal"/>
    <tableColumn id="5898" xr3:uid="{610B83DF-3425-4DEE-9D76-3F43464621E1}" name="Column5874" dataCellStyle="Normal"/>
    <tableColumn id="5899" xr3:uid="{619BFFDD-F49E-4EC8-88A1-643C5C80C72C}" name="Column5875" dataCellStyle="Normal"/>
    <tableColumn id="5900" xr3:uid="{B991BE3E-3201-44A6-91CF-7B48A85CC931}" name="Column5876" dataCellStyle="Normal"/>
    <tableColumn id="5901" xr3:uid="{44E618E9-42FB-49D6-8898-29A45CA20BA4}" name="Column5877" dataCellStyle="Normal"/>
    <tableColumn id="5902" xr3:uid="{AE90079B-F772-4E36-B9E9-CA3B23897E1D}" name="Column5878" dataCellStyle="Normal"/>
    <tableColumn id="5903" xr3:uid="{3F9138CB-492A-4748-AD3C-CDECAADECC1E}" name="Column5879" dataCellStyle="Normal"/>
    <tableColumn id="5904" xr3:uid="{4B226382-3142-4A3B-8EB6-661F279ED6C3}" name="Column5880" dataCellStyle="Normal"/>
    <tableColumn id="5905" xr3:uid="{11DFDBA5-19A5-41B9-A1DF-92CC2B8C81D9}" name="Column5881" dataCellStyle="Normal"/>
    <tableColumn id="5906" xr3:uid="{087C2175-5A1E-45B0-8A71-64FFA0DE1116}" name="Column5882" dataCellStyle="Normal"/>
    <tableColumn id="5907" xr3:uid="{1E07D348-A0E6-4A33-804A-8257F21AB340}" name="Column5883" dataCellStyle="Normal"/>
    <tableColumn id="5908" xr3:uid="{D4506E18-A993-480B-B7D9-85A99E60F224}" name="Column5884" dataCellStyle="Normal"/>
    <tableColumn id="5909" xr3:uid="{BA368FBA-C285-4F20-85FB-B984B34BB44E}" name="Column5885" dataCellStyle="Normal"/>
    <tableColumn id="5910" xr3:uid="{89A56365-EA2B-4724-A255-59D2795CD82A}" name="Column5886" dataCellStyle="Normal"/>
    <tableColumn id="5911" xr3:uid="{6EC04EF9-B976-46D1-AA61-35C08C8D2523}" name="Column5887" dataCellStyle="Normal"/>
    <tableColumn id="5912" xr3:uid="{8B0B0377-6FE3-4753-86DB-C7A83C5BAD5A}" name="Column5888" dataCellStyle="Normal"/>
    <tableColumn id="5913" xr3:uid="{D26BC08A-961D-4D4D-9B51-C2FC4C8B854B}" name="Column5889" dataCellStyle="Normal"/>
    <tableColumn id="5914" xr3:uid="{4B74FF79-DB09-4354-A8F5-9258517E3D34}" name="Column5890" dataCellStyle="Normal"/>
    <tableColumn id="5915" xr3:uid="{DC92BB98-232C-410C-A051-54BDB57752C8}" name="Column5891" dataCellStyle="Normal"/>
    <tableColumn id="5916" xr3:uid="{FC48C681-1A75-48E1-BE81-7685901A91A0}" name="Column5892" dataCellStyle="Normal"/>
    <tableColumn id="5917" xr3:uid="{9F6EC337-CF3F-454F-885C-6C5C7846C41A}" name="Column5893" dataCellStyle="Normal"/>
    <tableColumn id="5918" xr3:uid="{C294031D-B1D7-408B-BE16-CA8909956004}" name="Column5894" dataCellStyle="Normal"/>
    <tableColumn id="5919" xr3:uid="{02D358BE-386D-4BF7-99EC-C27CE70FD9F7}" name="Column5895" dataCellStyle="Normal"/>
    <tableColumn id="5920" xr3:uid="{9290516D-07A2-4965-B673-D522CD8E257F}" name="Column5896" dataCellStyle="Normal"/>
    <tableColumn id="5921" xr3:uid="{F3CC5F97-49B8-4B0B-A0CA-A748B2CBB7DD}" name="Column5897" dataCellStyle="Normal"/>
    <tableColumn id="5922" xr3:uid="{BBBD537D-A17E-4496-A195-CE93D0FA5FFE}" name="Column5898" dataCellStyle="Normal"/>
    <tableColumn id="5923" xr3:uid="{FE30848A-6FB1-4879-8208-21353FC131EA}" name="Column5899" dataCellStyle="Normal"/>
    <tableColumn id="5924" xr3:uid="{03A5146B-5E09-4037-B2C8-621ED0DD8A35}" name="Column5900" dataCellStyle="Normal"/>
    <tableColumn id="5925" xr3:uid="{FE111781-7C57-408D-A112-04C06F3A16EC}" name="Column5901" dataCellStyle="Normal"/>
    <tableColumn id="5926" xr3:uid="{6A5515E2-A575-4B9F-909F-B4C06AD7F321}" name="Column5902" dataCellStyle="Normal"/>
    <tableColumn id="5927" xr3:uid="{31C89ACD-C75D-49B9-979C-54AAC622C9F5}" name="Column5903" dataCellStyle="Normal"/>
    <tableColumn id="5928" xr3:uid="{7CEDE141-0BA1-44FB-89F1-F626588CAF24}" name="Column5904" dataCellStyle="Normal"/>
    <tableColumn id="5929" xr3:uid="{1F844F11-4E71-4780-A019-8ADFE0EF98DE}" name="Column5905" dataCellStyle="Normal"/>
    <tableColumn id="5930" xr3:uid="{1CAA1137-5363-49AB-B404-E6924B4B57A1}" name="Column5906" dataCellStyle="Normal"/>
    <tableColumn id="5931" xr3:uid="{5F0EEB23-5E9A-488A-843B-49ED4C849E8E}" name="Column5907" dataCellStyle="Normal"/>
    <tableColumn id="5932" xr3:uid="{4B5DCD4B-F906-4B98-9E82-AD8EC0B71075}" name="Column5908" dataCellStyle="Normal"/>
    <tableColumn id="5933" xr3:uid="{BB0D15FB-768A-4185-8761-E2B2A41E38BA}" name="Column5909" dataCellStyle="Normal"/>
    <tableColumn id="5934" xr3:uid="{CCDDA07F-7B66-4688-A7F1-9F4FC91EAAB8}" name="Column5910" dataCellStyle="Normal"/>
    <tableColumn id="5935" xr3:uid="{970F191E-049F-48B3-8089-4C2A5C5BAD8E}" name="Column5911" dataCellStyle="Normal"/>
    <tableColumn id="5936" xr3:uid="{1D3E2063-8700-4FE4-A0DA-B6AC8478B450}" name="Column5912" dataCellStyle="Normal"/>
    <tableColumn id="5937" xr3:uid="{75EC51F7-DA19-4C8D-B49F-EFE27CF4976F}" name="Column5913" dataCellStyle="Normal"/>
    <tableColumn id="5938" xr3:uid="{4361C87F-F73E-4C30-AA75-E5C2ADD1BAA5}" name="Column5914" dataCellStyle="Normal"/>
    <tableColumn id="5939" xr3:uid="{3C5D7E9E-5A4C-4525-A52B-358FDAE355DF}" name="Column5915" dataCellStyle="Normal"/>
    <tableColumn id="5940" xr3:uid="{ACC44A26-A1DA-4F32-8983-B27C93DB68FE}" name="Column5916" dataCellStyle="Normal"/>
    <tableColumn id="5941" xr3:uid="{6BB68ED2-54E8-42A2-9927-F2F61A87DA6E}" name="Column5917" dataCellStyle="Normal"/>
    <tableColumn id="5942" xr3:uid="{5266DD29-ACDE-4C69-AFBD-6450B2FD8829}" name="Column5918" dataCellStyle="Normal"/>
    <tableColumn id="5943" xr3:uid="{47976B7A-5DED-4F1F-A79E-26386ADB5161}" name="Column5919" dataCellStyle="Normal"/>
    <tableColumn id="5944" xr3:uid="{51429528-4733-41D8-A7E5-9FFF8B6A082E}" name="Column5920" dataCellStyle="Normal"/>
    <tableColumn id="5945" xr3:uid="{274D06CA-5829-4BC2-8214-C600B34E85DE}" name="Column5921" dataCellStyle="Normal"/>
    <tableColumn id="5946" xr3:uid="{0F8EEB28-6B6E-4BDB-86F1-8D26D7E8766E}" name="Column5922" dataCellStyle="Normal"/>
    <tableColumn id="5947" xr3:uid="{B6BAA027-4933-4CAD-BA44-9ED246B02F31}" name="Column5923" dataCellStyle="Normal"/>
    <tableColumn id="5948" xr3:uid="{6CC64EB7-0931-403E-8B45-4C57E477F330}" name="Column5924" dataCellStyle="Normal"/>
    <tableColumn id="5949" xr3:uid="{517AA522-61AE-49D2-8BAB-5A4DD4A7517D}" name="Column5925" dataCellStyle="Normal"/>
    <tableColumn id="5950" xr3:uid="{A00A6DED-DC7D-4534-BC8C-DDDC937BF045}" name="Column5926" dataCellStyle="Normal"/>
    <tableColumn id="5951" xr3:uid="{3DC20792-3C7E-4AC1-B596-3851DC360458}" name="Column5927" dataCellStyle="Normal"/>
    <tableColumn id="5952" xr3:uid="{E7D2DF8D-5CC0-4E2C-B5CF-7CF565D86D78}" name="Column5928" dataCellStyle="Normal"/>
    <tableColumn id="5953" xr3:uid="{FEECFDCC-4751-434B-AAFE-3FC5008AFA81}" name="Column5929" dataCellStyle="Normal"/>
    <tableColumn id="5954" xr3:uid="{099B85D5-DED4-4661-929B-1D90BA29B73F}" name="Column5930" dataCellStyle="Normal"/>
    <tableColumn id="5955" xr3:uid="{9A746AF7-8C25-45B7-8A4C-D767B8944064}" name="Column5931" dataCellStyle="Normal"/>
    <tableColumn id="5956" xr3:uid="{BE7DDB10-6901-4631-AA6F-A114EAF80BFF}" name="Column5932" dataCellStyle="Normal"/>
    <tableColumn id="5957" xr3:uid="{6F178B5E-7DF4-4786-A90F-BDA6A7064FB8}" name="Column5933" dataCellStyle="Normal"/>
    <tableColumn id="5958" xr3:uid="{9EFB9858-35E5-4607-BCC8-D107BCED302F}" name="Column5934" dataCellStyle="Normal"/>
    <tableColumn id="5959" xr3:uid="{7C2070FF-59FB-46B1-9298-A3542FF03584}" name="Column5935" dataCellStyle="Normal"/>
    <tableColumn id="5960" xr3:uid="{CA914B63-37CD-4C24-89AE-B86B2785BA74}" name="Column5936" dataCellStyle="Normal"/>
    <tableColumn id="5961" xr3:uid="{1FA6F064-9528-4063-9B7C-FEE949E2286D}" name="Column5937" dataCellStyle="Normal"/>
    <tableColumn id="5962" xr3:uid="{3DB5219A-32DE-4A85-9AB9-32F6294A684E}" name="Column5938" dataCellStyle="Normal"/>
    <tableColumn id="5963" xr3:uid="{5ACE8AF5-784A-423C-BB0A-E03774625055}" name="Column5939" dataCellStyle="Normal"/>
    <tableColumn id="5964" xr3:uid="{51269B63-686F-4BA8-A491-EB25B85D26E0}" name="Column5940" dataCellStyle="Normal"/>
    <tableColumn id="5965" xr3:uid="{EAB4E9B9-B751-4A7D-A0FA-21203F4CBC15}" name="Column5941" dataCellStyle="Normal"/>
    <tableColumn id="5966" xr3:uid="{F13431F4-82A0-46A5-8E06-291D3BC01B50}" name="Column5942" dataCellStyle="Normal"/>
    <tableColumn id="5967" xr3:uid="{22F28170-7F41-4C9D-8E16-0E2B0E0F8F9F}" name="Column5943" dataCellStyle="Normal"/>
    <tableColumn id="5968" xr3:uid="{0695B286-418D-4345-AC95-90B2336A9BB6}" name="Column5944" dataCellStyle="Normal"/>
    <tableColumn id="5969" xr3:uid="{FB48665B-75AA-4C8D-B614-F9A9058D74DF}" name="Column5945" dataCellStyle="Normal"/>
    <tableColumn id="5970" xr3:uid="{4618C837-FD0D-4B7F-BC07-7C5C5F05D1E5}" name="Column5946" dataCellStyle="Normal"/>
    <tableColumn id="5971" xr3:uid="{361BCDF3-F9CC-4945-A7F3-2528AC6B3F9B}" name="Column5947" dataCellStyle="Normal"/>
    <tableColumn id="5972" xr3:uid="{793B8E16-4A1D-4F83-BA0A-EAE2F7DEDC7D}" name="Column5948" dataCellStyle="Normal"/>
    <tableColumn id="5973" xr3:uid="{718C6172-40DA-4E63-B240-9A92A4985FF2}" name="Column5949" dataCellStyle="Normal"/>
    <tableColumn id="5974" xr3:uid="{CA849FF4-7D52-45BE-A3E0-4707F5944433}" name="Column5950" dataCellStyle="Normal"/>
    <tableColumn id="5975" xr3:uid="{EC10B815-34C3-4D27-8115-CFCD19FFEB54}" name="Column5951" dataCellStyle="Normal"/>
    <tableColumn id="5976" xr3:uid="{12E0D534-81FF-4BCC-9C73-AAC84742C579}" name="Column5952" dataCellStyle="Normal"/>
    <tableColumn id="5977" xr3:uid="{F90DABA9-52D8-4E0E-81EC-C08EF8325F76}" name="Column5953" dataCellStyle="Normal"/>
    <tableColumn id="5978" xr3:uid="{70FD497A-7E86-44B9-9C4B-2644E2DB481C}" name="Column5954" dataCellStyle="Normal"/>
    <tableColumn id="5979" xr3:uid="{64C688B4-591E-4E2E-94D3-40A20C1CD3E7}" name="Column5955" dataCellStyle="Normal"/>
    <tableColumn id="5980" xr3:uid="{BCDF71A8-EB87-403D-B8C6-C87DB4805A6E}" name="Column5956" dataCellStyle="Normal"/>
    <tableColumn id="5981" xr3:uid="{B5E6EFEC-70BE-47AA-B1D3-B1DB75449965}" name="Column5957" dataCellStyle="Normal"/>
    <tableColumn id="5982" xr3:uid="{2D58D8E4-4F9D-4ED3-8AF6-15FB3493CAC9}" name="Column5958" dataCellStyle="Normal"/>
    <tableColumn id="5983" xr3:uid="{92B5B61A-327B-4CA0-810F-82EB22C1A9A9}" name="Column5959" dataCellStyle="Normal"/>
    <tableColumn id="5984" xr3:uid="{1F0DC81C-25A9-4B93-9BE6-6EBEF7EE5A56}" name="Column5960" dataCellStyle="Normal"/>
    <tableColumn id="5985" xr3:uid="{FD7810FB-1575-4A85-A4C8-B4ADEF1CE443}" name="Column5961" dataCellStyle="Normal"/>
    <tableColumn id="5986" xr3:uid="{8687F0B2-43D5-4627-B6A5-D645E7AF2CCA}" name="Column5962" dataCellStyle="Normal"/>
    <tableColumn id="5987" xr3:uid="{6EC20FDA-436C-414D-BC34-749EB0A04CF0}" name="Column5963" dataCellStyle="Normal"/>
    <tableColumn id="5988" xr3:uid="{66F7E7DC-884D-43EE-A4B7-EC2777FEE0D5}" name="Column5964" dataCellStyle="Normal"/>
    <tableColumn id="5989" xr3:uid="{C76BBA49-DC24-4502-A070-B6F5C8CCBF6E}" name="Column5965" dataCellStyle="Normal"/>
    <tableColumn id="5990" xr3:uid="{7FEA20A7-F94A-4A21-A42A-F677C6408D54}" name="Column5966" dataCellStyle="Normal"/>
    <tableColumn id="5991" xr3:uid="{93A33B35-507D-4C29-845E-6439A1FD426C}" name="Column5967" dataCellStyle="Normal"/>
    <tableColumn id="5992" xr3:uid="{6EE33EA1-F7A1-470F-B078-EC176833DF0E}" name="Column5968" dataCellStyle="Normal"/>
    <tableColumn id="5993" xr3:uid="{808B3AA9-DCA3-43F4-A20F-F86A21C5B25E}" name="Column5969" dataCellStyle="Normal"/>
    <tableColumn id="5994" xr3:uid="{E9621E25-B26F-490B-B887-7637FEEA7A95}" name="Column5970" dataCellStyle="Normal"/>
    <tableColumn id="5995" xr3:uid="{AA2A0496-363E-43EC-9070-B187B9724A07}" name="Column5971" dataCellStyle="Normal"/>
    <tableColumn id="5996" xr3:uid="{0F5F3654-8E2D-4B73-8C0E-79B6559874E0}" name="Column5972" dataCellStyle="Normal"/>
    <tableColumn id="5997" xr3:uid="{3BCD9ACE-FA4A-41C3-967B-547EFF86CC55}" name="Column5973" dataCellStyle="Normal"/>
    <tableColumn id="5998" xr3:uid="{99515ACE-6813-4FAB-A899-CCB6A7BBB402}" name="Column5974" dataCellStyle="Normal"/>
    <tableColumn id="5999" xr3:uid="{D23262D7-C276-4609-89E9-5A59E93CC0CA}" name="Column5975" dataCellStyle="Normal"/>
    <tableColumn id="6000" xr3:uid="{70F37C6F-DF41-421E-ACBF-454C437448D7}" name="Column5976" dataCellStyle="Normal"/>
    <tableColumn id="6001" xr3:uid="{A54F4CBE-36CA-48EF-959E-A0C5F5E13E61}" name="Column5977" dataCellStyle="Normal"/>
    <tableColumn id="6002" xr3:uid="{0BF3ECC2-F5BF-4C5E-8A10-70B6B00FCB7F}" name="Column5978" dataCellStyle="Normal"/>
    <tableColumn id="6003" xr3:uid="{8E5F6350-C128-4F56-B5FD-6E4DEC090C4B}" name="Column5979" dataCellStyle="Normal"/>
    <tableColumn id="6004" xr3:uid="{186ABABB-4951-4AC8-9E48-4160B5128454}" name="Column5980" dataCellStyle="Normal"/>
    <tableColumn id="6005" xr3:uid="{BC57AE8F-F051-4DAA-81FD-8D7131FCA06A}" name="Column5981" dataCellStyle="Normal"/>
    <tableColumn id="6006" xr3:uid="{E7FE7724-E134-4CEC-A71F-C70920B1145C}" name="Column5982" dataCellStyle="Normal"/>
    <tableColumn id="6007" xr3:uid="{399581E9-8958-4136-ACB2-19A1522AA7B4}" name="Column5983" dataCellStyle="Normal"/>
    <tableColumn id="6008" xr3:uid="{439622D6-3F7E-4F2B-8268-9D3CCD5190FC}" name="Column5984" dataCellStyle="Normal"/>
    <tableColumn id="6009" xr3:uid="{9C7C46DF-B800-44B0-A2AD-8CF6B9CF73EF}" name="Column5985" dataCellStyle="Normal"/>
    <tableColumn id="6010" xr3:uid="{DC942E85-B206-4B10-8823-F5DAA75E2B1B}" name="Column5986" dataCellStyle="Normal"/>
    <tableColumn id="6011" xr3:uid="{CCB28E88-33B9-44FD-9A4D-26190645D4B5}" name="Column5987" dataCellStyle="Normal"/>
    <tableColumn id="6012" xr3:uid="{CF64ED05-D191-4938-962F-AD99B0F39796}" name="Column5988" dataCellStyle="Normal"/>
    <tableColumn id="6013" xr3:uid="{83385136-7D60-4695-A8D8-AB53E8C5AAFE}" name="Column5989" dataCellStyle="Normal"/>
    <tableColumn id="6014" xr3:uid="{AAA6C54D-7D92-4B2F-AD98-0FE8828626AA}" name="Column5990" dataCellStyle="Normal"/>
    <tableColumn id="6015" xr3:uid="{85B2E01C-F47E-4876-81DD-D08BB984B5B5}" name="Column5991" dataCellStyle="Normal"/>
    <tableColumn id="6016" xr3:uid="{055F7E3D-84BC-4F63-A80F-D429ECBE570D}" name="Column5992" dataCellStyle="Normal"/>
    <tableColumn id="6017" xr3:uid="{B21893B7-C320-4852-9FB6-9205545EF51E}" name="Column5993" dataCellStyle="Normal"/>
    <tableColumn id="6018" xr3:uid="{78F59673-58CF-4A16-8251-D1821D6AF3D3}" name="Column5994" dataCellStyle="Normal"/>
    <tableColumn id="6019" xr3:uid="{FC8F04E1-16EE-4F73-9794-E34A21441D15}" name="Column5995" dataCellStyle="Normal"/>
    <tableColumn id="6020" xr3:uid="{6674C871-8A88-4881-A1BA-F05E27C87347}" name="Column5996" dataCellStyle="Normal"/>
    <tableColumn id="6021" xr3:uid="{740A657D-B719-45CC-9B79-3A2BC0395000}" name="Column5997" dataCellStyle="Normal"/>
    <tableColumn id="6022" xr3:uid="{A190EC58-5584-4857-BE7B-5316A29E4A75}" name="Column5998" dataCellStyle="Normal"/>
    <tableColumn id="6023" xr3:uid="{847BD7D3-FA45-4037-AC1E-CA5F7CC5BEA0}" name="Column5999" dataCellStyle="Normal"/>
    <tableColumn id="6024" xr3:uid="{72334174-3F1B-4539-AA08-6296BE6417DE}" name="Column6000" dataCellStyle="Normal"/>
    <tableColumn id="6025" xr3:uid="{DA47274B-2710-4E7C-AA5D-56D3192F06A2}" name="Column6001" dataCellStyle="Normal"/>
    <tableColumn id="6026" xr3:uid="{6190EBF9-5A03-4539-BB3D-873D08FE5BC8}" name="Column6002" dataCellStyle="Normal"/>
    <tableColumn id="6027" xr3:uid="{19F45DC9-0DF3-43D5-8B29-F7137B40DC5B}" name="Column6003" dataCellStyle="Normal"/>
    <tableColumn id="6028" xr3:uid="{99EC06DC-D542-4819-AE3C-5E2A816958B5}" name="Column6004" dataCellStyle="Normal"/>
    <tableColumn id="6029" xr3:uid="{28CF94BE-DAF9-4F50-B5EA-C8C44F2B4A6A}" name="Column6005" dataCellStyle="Normal"/>
    <tableColumn id="6030" xr3:uid="{4FB4B09E-5256-4C6C-BBB4-FBB451A8D4BB}" name="Column6006" dataCellStyle="Normal"/>
    <tableColumn id="6031" xr3:uid="{D7904321-9E62-47AF-BF4D-2872795A88C9}" name="Column6007" dataCellStyle="Normal"/>
    <tableColumn id="6032" xr3:uid="{552A183F-5B2E-4F6A-9EF0-2F5611457B77}" name="Column6008" dataCellStyle="Normal"/>
    <tableColumn id="6033" xr3:uid="{662A34CC-2A7E-4987-BB97-07426C118F4B}" name="Column6009" dataCellStyle="Normal"/>
    <tableColumn id="6034" xr3:uid="{2D2F6735-8182-4D83-8AD8-47CE624BC10D}" name="Column6010" dataCellStyle="Normal"/>
    <tableColumn id="6035" xr3:uid="{6D453C77-E88B-4CD6-85B3-185A9A6776F0}" name="Column6011" dataCellStyle="Normal"/>
    <tableColumn id="6036" xr3:uid="{67FDB39E-3C48-469B-A96C-7C9B0C5DD5FA}" name="Column6012" dataCellStyle="Normal"/>
    <tableColumn id="6037" xr3:uid="{407082F7-9E26-4FE3-A67D-A1F093DE61EC}" name="Column6013" dataCellStyle="Normal"/>
    <tableColumn id="6038" xr3:uid="{7FFA841B-A89A-4ADF-A00E-DB2B0CF6BA58}" name="Column6014" dataCellStyle="Normal"/>
    <tableColumn id="6039" xr3:uid="{2F8760C5-85F1-43CF-B2E4-58239F239476}" name="Column6015" dataCellStyle="Normal"/>
    <tableColumn id="6040" xr3:uid="{404876DB-9F02-4C34-9D4B-74AE50636BE1}" name="Column6016" dataCellStyle="Normal"/>
    <tableColumn id="6041" xr3:uid="{BBD692B9-F08C-405B-BDC0-0BDACF6C05C6}" name="Column6017" dataCellStyle="Normal"/>
    <tableColumn id="6042" xr3:uid="{61768080-8152-4672-943B-11F4081584EC}" name="Column6018" dataCellStyle="Normal"/>
    <tableColumn id="6043" xr3:uid="{7CF40BE8-2C6A-479D-AC2F-AEF8366EC714}" name="Column6019" dataCellStyle="Normal"/>
    <tableColumn id="6044" xr3:uid="{1A0270D7-5E58-4493-B37F-0FE05FB6A8C7}" name="Column6020" dataCellStyle="Normal"/>
    <tableColumn id="6045" xr3:uid="{A33B7E3D-8714-420A-807C-FE1EAB8692F6}" name="Column6021" dataCellStyle="Normal"/>
    <tableColumn id="6046" xr3:uid="{C5CAC40A-AFC2-48F7-8AD0-8C7A83F1CA81}" name="Column6022" dataCellStyle="Normal"/>
    <tableColumn id="6047" xr3:uid="{EB3C3F3C-2BCB-4EBE-A69E-8495C5A4ED15}" name="Column6023" dataCellStyle="Normal"/>
    <tableColumn id="6048" xr3:uid="{3CAC9B1D-15D1-40CE-AADD-E2E4BA4BF1C6}" name="Column6024" dataCellStyle="Normal"/>
    <tableColumn id="6049" xr3:uid="{99C35EE3-9C81-4B2D-9620-0322E319F40A}" name="Column6025" dataCellStyle="Normal"/>
    <tableColumn id="6050" xr3:uid="{50A54CFD-0C6C-41EF-9ECF-850D5F47A0CE}" name="Column6026" dataCellStyle="Normal"/>
    <tableColumn id="6051" xr3:uid="{108DDB0E-DEB3-45A7-92A5-491EA8376537}" name="Column6027" dataCellStyle="Normal"/>
    <tableColumn id="6052" xr3:uid="{C3643CD6-FE37-4697-AA76-8EA99D8EC9A1}" name="Column6028" dataCellStyle="Normal"/>
    <tableColumn id="6053" xr3:uid="{B31D8107-B1A9-4E28-9166-75E174A149A5}" name="Column6029" dataCellStyle="Normal"/>
    <tableColumn id="6054" xr3:uid="{EE7BD90C-DBDD-46C8-B0AA-AE871E3E9CFD}" name="Column6030" dataCellStyle="Normal"/>
    <tableColumn id="6055" xr3:uid="{8D2C1E7A-8DC3-440A-AD27-D03FFD2E364A}" name="Column6031" dataCellStyle="Normal"/>
    <tableColumn id="6056" xr3:uid="{E2C756B8-04B3-4880-8D87-586FE3B76489}" name="Column6032" dataCellStyle="Normal"/>
    <tableColumn id="6057" xr3:uid="{2B16C2A5-1025-4624-9321-263B7BA4B4D0}" name="Column6033" dataCellStyle="Normal"/>
    <tableColumn id="6058" xr3:uid="{FE5E480A-6486-46B5-A26C-29A041B5410F}" name="Column6034" dataCellStyle="Normal"/>
    <tableColumn id="6059" xr3:uid="{8EF5F462-4E0E-40C1-ABF4-285BA3E14CF4}" name="Column6035" dataCellStyle="Normal"/>
    <tableColumn id="6060" xr3:uid="{E433F0B0-15D0-4176-9C7B-B8E829234AD8}" name="Column6036" dataCellStyle="Normal"/>
    <tableColumn id="6061" xr3:uid="{492FA4F9-3BD7-4175-91D6-8AD613DDC61B}" name="Column6037" dataCellStyle="Normal"/>
    <tableColumn id="6062" xr3:uid="{C802365C-5026-4E02-B8F0-351D5D285309}" name="Column6038" dataCellStyle="Normal"/>
    <tableColumn id="6063" xr3:uid="{B64A9642-C20F-40ED-866C-7DB6DF28A7F1}" name="Column6039" dataCellStyle="Normal"/>
    <tableColumn id="6064" xr3:uid="{E9AA930F-661E-4603-8082-EBAFDB0E8201}" name="Column6040" dataCellStyle="Normal"/>
    <tableColumn id="6065" xr3:uid="{6614A8E7-36E6-47CA-A474-ADA8DE42826A}" name="Column6041" dataCellStyle="Normal"/>
    <tableColumn id="6066" xr3:uid="{383CE11B-F1DD-47CF-A97E-A200FBABB598}" name="Column6042" dataCellStyle="Normal"/>
    <tableColumn id="6067" xr3:uid="{0F462FA1-27E0-4F82-A627-BC486571C32D}" name="Column6043" dataCellStyle="Normal"/>
    <tableColumn id="6068" xr3:uid="{340FB4AE-0AEE-4AD4-8FD1-32757362A475}" name="Column6044" dataCellStyle="Normal"/>
    <tableColumn id="6069" xr3:uid="{172D4044-0270-4D9F-95B8-552253404515}" name="Column6045" dataCellStyle="Normal"/>
    <tableColumn id="6070" xr3:uid="{02C85861-12C7-4C7E-BA1A-FC5D1CBFE271}" name="Column6046" dataCellStyle="Normal"/>
    <tableColumn id="6071" xr3:uid="{1B83D3D0-ECF3-43C5-B638-941894838A0F}" name="Column6047" dataCellStyle="Normal"/>
    <tableColumn id="6072" xr3:uid="{2D379445-A279-495A-9E12-5669B215817B}" name="Column6048" dataCellStyle="Normal"/>
    <tableColumn id="6073" xr3:uid="{AEA6DBB7-876C-492A-8837-5D4A42EE6FE6}" name="Column6049" dataCellStyle="Normal"/>
    <tableColumn id="6074" xr3:uid="{0CC7E98F-9222-4428-97BF-13609FB77573}" name="Column6050" dataCellStyle="Normal"/>
    <tableColumn id="6075" xr3:uid="{562A0EC6-3546-40CB-B8C3-12F3286B7737}" name="Column6051" dataCellStyle="Normal"/>
    <tableColumn id="6076" xr3:uid="{916EFADF-1F69-48BE-9241-692843D0FA53}" name="Column6052" dataCellStyle="Normal"/>
    <tableColumn id="6077" xr3:uid="{604656F5-A42A-41E6-8D53-40B940D35286}" name="Column6053" dataCellStyle="Normal"/>
    <tableColumn id="6078" xr3:uid="{02589F68-4466-47E4-85D3-7A17DA397DEC}" name="Column6054" dataCellStyle="Normal"/>
    <tableColumn id="6079" xr3:uid="{E995C905-3217-4513-9397-A7C697716B01}" name="Column6055" dataCellStyle="Normal"/>
    <tableColumn id="6080" xr3:uid="{CD2361D0-6114-4D61-B9BA-617CC6787ADA}" name="Column6056" dataCellStyle="Normal"/>
    <tableColumn id="6081" xr3:uid="{216F6B1E-FE3E-4A19-A360-42745C7A8D69}" name="Column6057" dataCellStyle="Normal"/>
    <tableColumn id="6082" xr3:uid="{BFA54A79-D035-42FD-BA45-06B3BAA1D983}" name="Column6058" dataCellStyle="Normal"/>
    <tableColumn id="6083" xr3:uid="{CE2CE8DD-2401-4A92-848C-13A3F7E3D1AE}" name="Column6059" dataCellStyle="Normal"/>
    <tableColumn id="6084" xr3:uid="{52F579F0-9800-45E3-9F35-E3780FA4AA86}" name="Column6060" dataCellStyle="Normal"/>
    <tableColumn id="6085" xr3:uid="{A84C1AB3-E573-4D0F-9585-C8418842EC10}" name="Column6061" dataCellStyle="Normal"/>
    <tableColumn id="6086" xr3:uid="{4F7708D1-F20B-4E4B-916A-476E04F6C132}" name="Column6062" dataCellStyle="Normal"/>
    <tableColumn id="6087" xr3:uid="{1E4671AD-A4DF-497A-BBE9-9A903C26804F}" name="Column6063" dataCellStyle="Normal"/>
    <tableColumn id="6088" xr3:uid="{5A1C6741-BB2E-4C52-BB89-6FA289303829}" name="Column6064" dataCellStyle="Normal"/>
    <tableColumn id="6089" xr3:uid="{5CC6F07C-157F-4024-B02B-128FB32935A0}" name="Column6065" dataCellStyle="Normal"/>
    <tableColumn id="6090" xr3:uid="{0AD78734-8891-4635-A500-50ED1644F8F6}" name="Column6066" dataCellStyle="Normal"/>
    <tableColumn id="6091" xr3:uid="{288BB49D-B874-4AD1-A293-B0BA5924249D}" name="Column6067" dataCellStyle="Normal"/>
    <tableColumn id="6092" xr3:uid="{91816085-12C8-4991-9F5B-02BDFBDE6BA0}" name="Column6068" dataCellStyle="Normal"/>
    <tableColumn id="6093" xr3:uid="{4FE21422-998E-4343-BDCD-714A08E62108}" name="Column6069" dataCellStyle="Normal"/>
    <tableColumn id="6094" xr3:uid="{5BCB5E78-B644-4E70-86A7-F0E07745EEE8}" name="Column6070" dataCellStyle="Normal"/>
    <tableColumn id="6095" xr3:uid="{734EA9F4-7C33-405B-851E-6660916D544E}" name="Column6071" dataCellStyle="Normal"/>
    <tableColumn id="6096" xr3:uid="{0F1066BF-A5D9-458D-A5F0-B1F9428DC251}" name="Column6072" dataCellStyle="Normal"/>
    <tableColumn id="6097" xr3:uid="{D911B52C-75EC-447E-A6F2-B2B4FEF1F9D3}" name="Column6073" dataCellStyle="Normal"/>
    <tableColumn id="6098" xr3:uid="{D85C6996-AB23-4A2B-A53C-D2D8AF264219}" name="Column6074" dataCellStyle="Normal"/>
    <tableColumn id="6099" xr3:uid="{52C62B6F-BD32-448D-B367-E1FC209E1371}" name="Column6075" dataCellStyle="Normal"/>
    <tableColumn id="6100" xr3:uid="{BA24B9C3-A85A-43C1-BA7F-28A1C8138C9F}" name="Column6076" dataCellStyle="Normal"/>
    <tableColumn id="6101" xr3:uid="{781414BA-6D51-4810-AE52-1D7CCBD0418A}" name="Column6077" dataCellStyle="Normal"/>
    <tableColumn id="6102" xr3:uid="{B0361EAF-1610-4FE8-86A3-5E5369EF4542}" name="Column6078" dataCellStyle="Normal"/>
    <tableColumn id="6103" xr3:uid="{200F9E3F-E5CF-498F-9043-DE69E15FCE89}" name="Column6079" dataCellStyle="Normal"/>
    <tableColumn id="6104" xr3:uid="{34C14F41-9E70-4AFD-B997-25479D1AEC90}" name="Column6080" dataCellStyle="Normal"/>
    <tableColumn id="6105" xr3:uid="{8746943D-E6D6-485E-B664-69758503A866}" name="Column6081" dataCellStyle="Normal"/>
    <tableColumn id="6106" xr3:uid="{B02C2E07-041D-4E96-A3F1-9D1C2F809117}" name="Column6082" dataCellStyle="Normal"/>
    <tableColumn id="6107" xr3:uid="{7B534052-4AFC-430E-8DDF-C0E0E7780A06}" name="Column6083" dataCellStyle="Normal"/>
    <tableColumn id="6108" xr3:uid="{985EEBC1-7ADE-4197-9F82-648CE32888AE}" name="Column6084" dataCellStyle="Normal"/>
    <tableColumn id="6109" xr3:uid="{0E87958F-DF89-4F42-9928-EE8A53DE3323}" name="Column6085" dataCellStyle="Normal"/>
    <tableColumn id="6110" xr3:uid="{F0B4BF5F-428E-43D2-B994-FDF3AD2939BC}" name="Column6086" dataCellStyle="Normal"/>
    <tableColumn id="6111" xr3:uid="{EA4C27EE-A822-4181-A947-2612F59C84D2}" name="Column6087" dataCellStyle="Normal"/>
    <tableColumn id="6112" xr3:uid="{C6AE0B06-0523-4291-91F8-A828760BF7A6}" name="Column6088" dataCellStyle="Normal"/>
    <tableColumn id="6113" xr3:uid="{20D737BC-C7C2-48F4-A32F-1B71CD25A4F4}" name="Column6089" dataCellStyle="Normal"/>
    <tableColumn id="6114" xr3:uid="{24699C3A-EF10-4EDB-8E1B-4966F88AB400}" name="Column6090" dataCellStyle="Normal"/>
    <tableColumn id="6115" xr3:uid="{F0E62120-901D-4695-8767-2E0AB62EFD44}" name="Column6091" dataCellStyle="Normal"/>
    <tableColumn id="6116" xr3:uid="{217D138B-D8BF-4428-94D3-461CF12E6402}" name="Column6092" dataCellStyle="Normal"/>
    <tableColumn id="6117" xr3:uid="{DBE8C601-CBCD-4CF9-B777-EAA07A4F2A10}" name="Column6093" dataCellStyle="Normal"/>
    <tableColumn id="6118" xr3:uid="{751F1575-D9BD-442C-9591-0360B6336649}" name="Column6094" dataCellStyle="Normal"/>
    <tableColumn id="6119" xr3:uid="{B3DAB85F-0404-4D92-9D4F-188C24D94924}" name="Column6095" dataCellStyle="Normal"/>
    <tableColumn id="6120" xr3:uid="{642D9615-6F0F-4949-B435-A8F435A6C080}" name="Column6096" dataCellStyle="Normal"/>
    <tableColumn id="6121" xr3:uid="{DE36DD32-21FB-433C-B9BF-6C67F7C564B3}" name="Column6097" dataCellStyle="Normal"/>
    <tableColumn id="6122" xr3:uid="{4680C4EA-3A2A-4384-BDCC-FBA705A49C92}" name="Column6098" dataCellStyle="Normal"/>
    <tableColumn id="6123" xr3:uid="{8128B822-5034-44C2-93D3-BFCC0AEB132E}" name="Column6099" dataCellStyle="Normal"/>
    <tableColumn id="6124" xr3:uid="{CFBF7AAD-D08D-48DD-AB0C-76A1B4D5F725}" name="Column6100" dataCellStyle="Normal"/>
    <tableColumn id="6125" xr3:uid="{E8303D09-6309-4CEC-976F-97A842D8C85C}" name="Column6101" dataCellStyle="Normal"/>
    <tableColumn id="6126" xr3:uid="{4669EC52-F497-491E-B3CC-15AA7CB04C04}" name="Column6102" dataCellStyle="Normal"/>
    <tableColumn id="6127" xr3:uid="{227368E0-954B-4A5C-A35F-AD019657AA13}" name="Column6103" dataCellStyle="Normal"/>
    <tableColumn id="6128" xr3:uid="{C9752B86-B3B9-4E15-8F80-4152FE643CF3}" name="Column6104" dataCellStyle="Normal"/>
    <tableColumn id="6129" xr3:uid="{FC7D0EA6-DC78-4173-8EC5-DC08A3D0C8F1}" name="Column6105" dataCellStyle="Normal"/>
    <tableColumn id="6130" xr3:uid="{F52B72A4-904E-41B0-8971-1E929D9C55EB}" name="Column6106" dataCellStyle="Normal"/>
    <tableColumn id="6131" xr3:uid="{54B590B7-BAD3-4CF9-86DE-A49B48CD6B85}" name="Column6107" dataCellStyle="Normal"/>
    <tableColumn id="6132" xr3:uid="{47B74BF4-64A0-4D2C-A4E2-6066E3BE435D}" name="Column6108" dataCellStyle="Normal"/>
    <tableColumn id="6133" xr3:uid="{E66DD4B9-9C78-4FE0-B3C9-7A01A068421C}" name="Column6109" dataCellStyle="Normal"/>
    <tableColumn id="6134" xr3:uid="{6D481384-D405-4991-B446-A1C6C23A9CD6}" name="Column6110" dataCellStyle="Normal"/>
    <tableColumn id="6135" xr3:uid="{71CDCA2F-F737-4B04-B4F5-50303CAEEC47}" name="Column6111" dataCellStyle="Normal"/>
    <tableColumn id="6136" xr3:uid="{583F65C8-3A23-4B5B-A847-3FF913FFA0FA}" name="Column6112" dataCellStyle="Normal"/>
    <tableColumn id="6137" xr3:uid="{53D7B21D-DF3A-426D-B5B2-CE1153275C51}" name="Column6113" dataCellStyle="Normal"/>
    <tableColumn id="6138" xr3:uid="{4BFE2BE4-7422-4BD6-ABD4-B8919828EF27}" name="Column6114" dataCellStyle="Normal"/>
    <tableColumn id="6139" xr3:uid="{53839C04-F05B-47C1-B571-84CBE4FC08A1}" name="Column6115" dataCellStyle="Normal"/>
    <tableColumn id="6140" xr3:uid="{F709A687-C323-4F3E-87DF-09C16D19748A}" name="Column6116" dataCellStyle="Normal"/>
    <tableColumn id="6141" xr3:uid="{C089B2A5-4864-4ACC-90ED-377E8572CFF9}" name="Column6117" dataCellStyle="Normal"/>
    <tableColumn id="6142" xr3:uid="{B49C7C14-891B-4ECA-867D-BFCA54176DC8}" name="Column6118" dataCellStyle="Normal"/>
    <tableColumn id="6143" xr3:uid="{A4A63DB5-C431-4424-9A73-7EFA9E038B8F}" name="Column6119" dataCellStyle="Normal"/>
    <tableColumn id="6144" xr3:uid="{C28815F2-1A3C-4F53-8F78-C589D4BEDD6E}" name="Column6120" dataCellStyle="Normal"/>
    <tableColumn id="6145" xr3:uid="{E22FD808-5D67-4B55-83B6-BB48FD287EF3}" name="Column6121" dataCellStyle="Normal"/>
    <tableColumn id="6146" xr3:uid="{DFD28EBA-91EB-479F-9719-788ECB7826E4}" name="Column6122" dataCellStyle="Normal"/>
    <tableColumn id="6147" xr3:uid="{8A41CFC8-7F25-4447-8A88-38A8EF181437}" name="Column6123" dataCellStyle="Normal"/>
    <tableColumn id="6148" xr3:uid="{B1F05D75-16CB-4BBD-9E6B-D9BA95D98156}" name="Column6124" dataCellStyle="Normal"/>
    <tableColumn id="6149" xr3:uid="{3CED6A92-4DFF-498F-A543-5C24F5D8577C}" name="Column6125" dataCellStyle="Normal"/>
    <tableColumn id="6150" xr3:uid="{4566727F-8154-4ABD-91B3-A576ADDD413A}" name="Column6126" dataCellStyle="Normal"/>
    <tableColumn id="6151" xr3:uid="{D1C8D703-A61B-47EE-B015-4E0D12777281}" name="Column6127" dataCellStyle="Normal"/>
    <tableColumn id="6152" xr3:uid="{F9759317-1CCF-4601-8842-1A5878D9665D}" name="Column6128" dataCellStyle="Normal"/>
    <tableColumn id="6153" xr3:uid="{6819E640-EC1D-430B-B6F2-9277CD045228}" name="Column6129" dataCellStyle="Normal"/>
    <tableColumn id="6154" xr3:uid="{84C401FB-09BA-4863-A84A-1D1AB2C9709F}" name="Column6130" dataCellStyle="Normal"/>
    <tableColumn id="6155" xr3:uid="{5854917F-EAF4-4D56-B786-25C0D0713557}" name="Column6131" dataCellStyle="Normal"/>
    <tableColumn id="6156" xr3:uid="{6421D627-A3A5-4209-8BA7-8CEB09EA51B0}" name="Column6132" dataCellStyle="Normal"/>
    <tableColumn id="6157" xr3:uid="{7CD6A13C-6AD2-4AE2-8F5F-156A9920309F}" name="Column6133" dataCellStyle="Normal"/>
    <tableColumn id="6158" xr3:uid="{4597647C-72D9-4B4C-AB34-3A767DFDB7F8}" name="Column6134" dataCellStyle="Normal"/>
    <tableColumn id="6159" xr3:uid="{0A492DC9-DCC7-435A-818C-9FA4FB4AE1B6}" name="Column6135" dataCellStyle="Normal"/>
    <tableColumn id="6160" xr3:uid="{898CF20E-ED9F-485A-805E-2DC077CE0BAC}" name="Column6136" dataCellStyle="Normal"/>
    <tableColumn id="6161" xr3:uid="{D9C12426-2272-4B5D-BEA7-22070DBADB56}" name="Column6137" dataCellStyle="Normal"/>
    <tableColumn id="6162" xr3:uid="{16ACD735-3EA7-4665-B99F-CF1E601B7F46}" name="Column6138" dataCellStyle="Normal"/>
    <tableColumn id="6163" xr3:uid="{6E10BA93-A009-41A8-A078-9A5091292A34}" name="Column6139" dataCellStyle="Normal"/>
    <tableColumn id="6164" xr3:uid="{9C431084-145F-4B93-865F-9EADEC6435F9}" name="Column6140" dataCellStyle="Normal"/>
    <tableColumn id="6165" xr3:uid="{996BE121-C9BB-42DE-A228-6BA5966A36E7}" name="Column6141" dataCellStyle="Normal"/>
    <tableColumn id="6166" xr3:uid="{670B1E04-18E9-499A-A44D-A0B357BDD7B5}" name="Column6142" dataCellStyle="Normal"/>
    <tableColumn id="6167" xr3:uid="{09E79DDF-B7B2-4F90-81A1-481482E3537E}" name="Column6143" dataCellStyle="Normal"/>
    <tableColumn id="6168" xr3:uid="{03659CF7-0EB6-4E07-B220-724481AC7A5D}" name="Column6144" dataCellStyle="Normal"/>
    <tableColumn id="6169" xr3:uid="{24CE5311-C1E6-437D-90C1-3CD1600F5D21}" name="Column6145" dataCellStyle="Normal"/>
    <tableColumn id="6170" xr3:uid="{C0EA3637-60EF-43AD-9C68-10CCE18A7E8A}" name="Column6146" dataCellStyle="Normal"/>
    <tableColumn id="6171" xr3:uid="{75D6E548-0283-49E2-9DAA-B378E645BDC4}" name="Column6147" dataCellStyle="Normal"/>
    <tableColumn id="6172" xr3:uid="{53CC9737-31BB-47DC-82DC-8F023C94550D}" name="Column6148" dataCellStyle="Normal"/>
    <tableColumn id="6173" xr3:uid="{86669237-4F2B-42BE-B09E-47F2709F2DEE}" name="Column6149" dataCellStyle="Normal"/>
    <tableColumn id="6174" xr3:uid="{76FC8413-AD58-4B36-8F84-D3BB02C302F1}" name="Column6150" dataCellStyle="Normal"/>
    <tableColumn id="6175" xr3:uid="{657AA5B9-7F28-4541-8F4C-59D86937DCD7}" name="Column6151" dataCellStyle="Normal"/>
    <tableColumn id="6176" xr3:uid="{52466300-7C0B-478A-96C9-E1B3BEB19C9A}" name="Column6152" dataCellStyle="Normal"/>
    <tableColumn id="6177" xr3:uid="{1ADF9DE3-1342-4B30-BE1C-180CC3C125FB}" name="Column6153" dataCellStyle="Normal"/>
    <tableColumn id="6178" xr3:uid="{CB6D422A-370F-4256-A7B2-7105C68FC9C8}" name="Column6154" dataCellStyle="Normal"/>
    <tableColumn id="6179" xr3:uid="{EE699135-C5D8-4594-B84E-85F8BBC2642F}" name="Column6155" dataCellStyle="Normal"/>
    <tableColumn id="6180" xr3:uid="{4ACF5C44-8A9D-48A0-804C-53D9A4FCE2CF}" name="Column6156" dataCellStyle="Normal"/>
    <tableColumn id="6181" xr3:uid="{7C4BF1D6-51A8-4CC8-B5D0-9363B93F24F0}" name="Column6157" dataCellStyle="Normal"/>
    <tableColumn id="6182" xr3:uid="{A0A46D1D-2B30-4A2F-9174-BD1A3A1D0D6B}" name="Column6158" dataCellStyle="Normal"/>
    <tableColumn id="6183" xr3:uid="{E81EADF8-544D-4809-8B4E-AB53CA183952}" name="Column6159" dataCellStyle="Normal"/>
    <tableColumn id="6184" xr3:uid="{92415697-F93E-4AB6-AE9B-1991AA51A57E}" name="Column6160" dataCellStyle="Normal"/>
    <tableColumn id="6185" xr3:uid="{2C642868-A237-4401-8D30-DD6773B8DA77}" name="Column6161" dataCellStyle="Normal"/>
    <tableColumn id="6186" xr3:uid="{EA25E52F-3FB8-4EB1-B703-4E0C4908D8EA}" name="Column6162" dataCellStyle="Normal"/>
    <tableColumn id="6187" xr3:uid="{23214918-D954-4149-8143-CF536D1AEF44}" name="Column6163" dataCellStyle="Normal"/>
    <tableColumn id="6188" xr3:uid="{16294B4A-B0D0-44A4-93B7-4C358B27E712}" name="Column6164" dataCellStyle="Normal"/>
    <tableColumn id="6189" xr3:uid="{E1796590-D706-4699-991E-99DF190086C9}" name="Column6165" dataCellStyle="Normal"/>
    <tableColumn id="6190" xr3:uid="{91FDAECE-9D67-430F-BDDA-1CE05FFEFA1C}" name="Column6166" dataCellStyle="Normal"/>
    <tableColumn id="6191" xr3:uid="{9A1CB0C9-B549-4A6A-A789-63E2CCBE84AD}" name="Column6167" dataCellStyle="Normal"/>
    <tableColumn id="6192" xr3:uid="{DE9E807B-FD85-422F-A8D3-70CC0D85AC6F}" name="Column6168" dataCellStyle="Normal"/>
    <tableColumn id="6193" xr3:uid="{EAB8509A-B39F-4257-A035-451634F1382B}" name="Column6169" dataCellStyle="Normal"/>
    <tableColumn id="6194" xr3:uid="{D8208B51-3CB5-4A33-9210-FA69E577F112}" name="Column6170" dataCellStyle="Normal"/>
    <tableColumn id="6195" xr3:uid="{191E7238-EDF6-47F6-B12A-5DE9B940E8AD}" name="Column6171" dataCellStyle="Normal"/>
    <tableColumn id="6196" xr3:uid="{CED6A921-CB26-42C7-B320-97983F20CA82}" name="Column6172" dataCellStyle="Normal"/>
    <tableColumn id="6197" xr3:uid="{208576CF-04C4-4AAB-9B30-18B334D6BE34}" name="Column6173" dataCellStyle="Normal"/>
    <tableColumn id="6198" xr3:uid="{06B7C949-CDA5-46D1-85F2-A7D1B8561E8C}" name="Column6174" dataCellStyle="Normal"/>
    <tableColumn id="6199" xr3:uid="{7E52AD0C-31D8-4245-B301-D71631025244}" name="Column6175" dataCellStyle="Normal"/>
    <tableColumn id="6200" xr3:uid="{7A4F7CE7-D02A-4F40-886B-82B88EBABF31}" name="Column6176" dataCellStyle="Normal"/>
    <tableColumn id="6201" xr3:uid="{2A2AAD52-3002-40BA-8010-B693449297E2}" name="Column6177" dataCellStyle="Normal"/>
    <tableColumn id="6202" xr3:uid="{83F9C841-0EB9-4F9E-B0D5-CDF03FA7960D}" name="Column6178" dataCellStyle="Normal"/>
    <tableColumn id="6203" xr3:uid="{7AD2D240-A73B-4294-8192-68206D27B233}" name="Column6179" dataCellStyle="Normal"/>
    <tableColumn id="6204" xr3:uid="{81175978-4D67-4210-8190-7030933A53FB}" name="Column6180" dataCellStyle="Normal"/>
    <tableColumn id="6205" xr3:uid="{607F622A-B8DF-4342-9D6F-65C540B2FC2C}" name="Column6181" dataCellStyle="Normal"/>
    <tableColumn id="6206" xr3:uid="{6AE1CF3C-A595-401E-9DC4-91B4CB085254}" name="Column6182" dataCellStyle="Normal"/>
    <tableColumn id="6207" xr3:uid="{E8DA8C48-34C9-4326-B69B-0906BCB8AE18}" name="Column6183" dataCellStyle="Normal"/>
    <tableColumn id="6208" xr3:uid="{6A08E9C6-4492-4F2D-8D7E-3810D73F08BB}" name="Column6184" dataCellStyle="Normal"/>
    <tableColumn id="6209" xr3:uid="{30CA8F21-29D2-40B2-BCF9-D96D0F6EEADD}" name="Column6185" dataCellStyle="Normal"/>
    <tableColumn id="6210" xr3:uid="{3EC4CEFE-884B-4B38-8967-620773BF84FB}" name="Column6186" dataCellStyle="Normal"/>
    <tableColumn id="6211" xr3:uid="{FA1838C3-65BB-4A28-8A33-956678456C89}" name="Column6187" dataCellStyle="Normal"/>
    <tableColumn id="6212" xr3:uid="{2E4BB993-6D6B-4BFB-AE7B-FB9E71FD4D52}" name="Column6188" dataCellStyle="Normal"/>
    <tableColumn id="6213" xr3:uid="{0FE5BE37-F731-4233-B23C-F618F43B1318}" name="Column6189" dataCellStyle="Normal"/>
    <tableColumn id="6214" xr3:uid="{E4929621-D674-47DC-8FBD-E544B4E108B8}" name="Column6190" dataCellStyle="Normal"/>
    <tableColumn id="6215" xr3:uid="{CB24D8C6-D634-4DCA-82F5-E7FFCFBF553C}" name="Column6191" dataCellStyle="Normal"/>
    <tableColumn id="6216" xr3:uid="{B80814B0-C971-4661-854C-2C0C0E6AC85E}" name="Column6192" dataCellStyle="Normal"/>
    <tableColumn id="6217" xr3:uid="{DC1224F6-3764-47C2-9447-F3ACFE5A56B8}" name="Column6193" dataCellStyle="Normal"/>
    <tableColumn id="6218" xr3:uid="{2F53659F-A571-4EF0-8AAB-AADA1B0F1AE3}" name="Column6194" dataCellStyle="Normal"/>
    <tableColumn id="6219" xr3:uid="{A3BAB135-77D1-4B6D-947C-E93D95F31F75}" name="Column6195" dataCellStyle="Normal"/>
    <tableColumn id="6220" xr3:uid="{F1D4EDB3-5151-4163-924A-DA4DC10A3032}" name="Column6196" dataCellStyle="Normal"/>
    <tableColumn id="6221" xr3:uid="{CF661FE7-E606-4E02-81D9-1F4EFAF458A7}" name="Column6197" dataCellStyle="Normal"/>
    <tableColumn id="6222" xr3:uid="{5559DB87-0D3E-4B4D-AF60-49D42B165CEF}" name="Column6198" dataCellStyle="Normal"/>
    <tableColumn id="6223" xr3:uid="{FCDFCABC-8C51-4BEB-B71B-CD8C855F37E4}" name="Column6199" dataCellStyle="Normal"/>
    <tableColumn id="6224" xr3:uid="{D82F16AD-3DDF-492D-B995-9E6148876EA9}" name="Column6200" dataCellStyle="Normal"/>
    <tableColumn id="6225" xr3:uid="{80C9C176-35E1-4B68-891D-55DFF8C65BB2}" name="Column6201" dataCellStyle="Normal"/>
    <tableColumn id="6226" xr3:uid="{5E46B2D9-7659-40B9-A808-CE42FC1FD97C}" name="Column6202" dataCellStyle="Normal"/>
    <tableColumn id="6227" xr3:uid="{F02364FD-E29A-43B3-BE54-684537FE08E2}" name="Column6203" dataCellStyle="Normal"/>
    <tableColumn id="6228" xr3:uid="{BB718B92-BA6E-4CE8-8D2A-1D246F372530}" name="Column6204" dataCellStyle="Normal"/>
    <tableColumn id="6229" xr3:uid="{1E5CF9ED-B503-4040-B1C4-B1F566F4CDD6}" name="Column6205" dataCellStyle="Normal"/>
    <tableColumn id="6230" xr3:uid="{496D913C-9123-4A57-9327-D0C7D81AD4FE}" name="Column6206" dataCellStyle="Normal"/>
    <tableColumn id="6231" xr3:uid="{463BF48D-88EA-4594-A75E-237A3880EC7D}" name="Column6207" dataCellStyle="Normal"/>
    <tableColumn id="6232" xr3:uid="{B94B3366-649C-48E6-BE16-BAB4F29B58DC}" name="Column6208" dataCellStyle="Normal"/>
    <tableColumn id="6233" xr3:uid="{84584D16-A30B-44FA-9BBF-6BB06B052D15}" name="Column6209" dataCellStyle="Normal"/>
    <tableColumn id="6234" xr3:uid="{2FDB7606-38F8-4562-A1D7-C17D59CE88B7}" name="Column6210" dataCellStyle="Normal"/>
    <tableColumn id="6235" xr3:uid="{8E59E843-DB58-440C-A4BF-8F3C3F916948}" name="Column6211" dataCellStyle="Normal"/>
    <tableColumn id="6236" xr3:uid="{0CB716EA-7187-4060-B07F-56FC74B00C27}" name="Column6212" dataCellStyle="Normal"/>
    <tableColumn id="6237" xr3:uid="{55D7ACDC-3D3E-4963-9146-48D9DEF65747}" name="Column6213" dataCellStyle="Normal"/>
    <tableColumn id="6238" xr3:uid="{B3F08874-918B-4762-A794-54C92E70124A}" name="Column6214" dataCellStyle="Normal"/>
    <tableColumn id="6239" xr3:uid="{742A97B2-4F37-41AE-889A-E52727317ADD}" name="Column6215" dataCellStyle="Normal"/>
    <tableColumn id="6240" xr3:uid="{0974F56F-10E1-415C-B46D-00CC3441D026}" name="Column6216" dataCellStyle="Normal"/>
    <tableColumn id="6241" xr3:uid="{DC17371A-1DFD-4D6C-9EB3-E008BBEF623F}" name="Column6217" dataCellStyle="Normal"/>
    <tableColumn id="6242" xr3:uid="{AEF8699C-D66F-4029-83A5-C87BC45B4FCA}" name="Column6218" dataCellStyle="Normal"/>
    <tableColumn id="6243" xr3:uid="{137C2FC3-5E8C-4004-9A38-B83B0D1E1DFA}" name="Column6219" dataCellStyle="Normal"/>
    <tableColumn id="6244" xr3:uid="{5452C0E2-048B-418D-9139-F90D7B58E8ED}" name="Column6220" dataCellStyle="Normal"/>
    <tableColumn id="6245" xr3:uid="{F375A829-988A-4ED0-899D-E5A33C841250}" name="Column6221" dataCellStyle="Normal"/>
    <tableColumn id="6246" xr3:uid="{70E887A5-9293-4947-9643-F9D9C2EC5414}" name="Column6222" dataCellStyle="Normal"/>
    <tableColumn id="6247" xr3:uid="{1C2B73C4-ACEB-4BF6-9490-7A2089079EB5}" name="Column6223" dataCellStyle="Normal"/>
    <tableColumn id="6248" xr3:uid="{77B4CA61-D558-4529-9818-49AFAFDD3594}" name="Column6224" dataCellStyle="Normal"/>
    <tableColumn id="6249" xr3:uid="{0D573C6C-A3A8-4593-BE80-BDEFBB3B29A3}" name="Column6225" dataCellStyle="Normal"/>
    <tableColumn id="6250" xr3:uid="{F5ADBD2F-D285-4415-B419-4290BE2D0BDE}" name="Column6226" dataCellStyle="Normal"/>
    <tableColumn id="6251" xr3:uid="{11EEE076-72B1-437C-A11C-175EB09351C1}" name="Column6227" dataCellStyle="Normal"/>
    <tableColumn id="6252" xr3:uid="{0FC57B0F-E390-43A2-BE1E-851758F97CD0}" name="Column6228" dataCellStyle="Normal"/>
    <tableColumn id="6253" xr3:uid="{1D601C50-6A6E-4D85-AFAC-606B0BB17EAE}" name="Column6229" dataCellStyle="Normal"/>
    <tableColumn id="6254" xr3:uid="{E4FD53F9-7F0F-4AAA-A842-187F2BABDD0F}" name="Column6230" dataCellStyle="Normal"/>
    <tableColumn id="6255" xr3:uid="{9F947B9C-5B1A-449C-876A-058D80C17E6D}" name="Column6231" dataCellStyle="Normal"/>
    <tableColumn id="6256" xr3:uid="{789E9796-F176-449F-95DA-FEB89A010424}" name="Column6232" dataCellStyle="Normal"/>
    <tableColumn id="6257" xr3:uid="{AC7BA704-9703-485D-B1F5-89F0128138AE}" name="Column6233" dataCellStyle="Normal"/>
    <tableColumn id="6258" xr3:uid="{3C77BB1E-D15A-4CBC-B227-54B1B8964E8A}" name="Column6234" dataCellStyle="Normal"/>
    <tableColumn id="6259" xr3:uid="{1DAFBE86-1695-432E-8770-FE04F348B0D2}" name="Column6235" dataCellStyle="Normal"/>
    <tableColumn id="6260" xr3:uid="{FCC47242-AF50-43CB-86CA-D8B0C3CF2FD5}" name="Column6236" dataCellStyle="Normal"/>
    <tableColumn id="6261" xr3:uid="{674BC932-99ED-4A27-9766-76B52E9F4324}" name="Column6237" dataCellStyle="Normal"/>
    <tableColumn id="6262" xr3:uid="{E9109667-8A6D-4F6D-92BD-70C8F65BFFAA}" name="Column6238" dataCellStyle="Normal"/>
    <tableColumn id="6263" xr3:uid="{DFCFA48C-E0C2-4516-8435-A5F9DA5A7154}" name="Column6239" dataCellStyle="Normal"/>
    <tableColumn id="6264" xr3:uid="{63A67B70-93BD-4022-9A99-FCEDD87A8E21}" name="Column6240" dataCellStyle="Normal"/>
    <tableColumn id="6265" xr3:uid="{65A54E26-20E1-4546-AE08-13AE65F3CE92}" name="Column6241" dataCellStyle="Normal"/>
    <tableColumn id="6266" xr3:uid="{E0BFC68D-60A7-4FD1-AE41-2B54BB4C49E8}" name="Column6242" dataCellStyle="Normal"/>
    <tableColumn id="6267" xr3:uid="{49F8306E-E096-465F-B939-DDED27511FE0}" name="Column6243" dataCellStyle="Normal"/>
    <tableColumn id="6268" xr3:uid="{3027B9EB-E68A-4D26-A8A5-1684E4A6C3DA}" name="Column6244" dataCellStyle="Normal"/>
    <tableColumn id="6269" xr3:uid="{97DAA686-CBC4-45C3-B6B9-407457ABFB31}" name="Column6245" dataCellStyle="Normal"/>
    <tableColumn id="6270" xr3:uid="{1AACE13C-20EF-4B60-AC67-7BAC57710ABF}" name="Column6246" dataCellStyle="Normal"/>
    <tableColumn id="6271" xr3:uid="{ED3066C8-0313-4C16-A6DA-8AA4473A8B2E}" name="Column6247" dataCellStyle="Normal"/>
    <tableColumn id="6272" xr3:uid="{FD7E6130-DCCC-4C2E-A355-2A3F17B8DEC2}" name="Column6248" dataCellStyle="Normal"/>
    <tableColumn id="6273" xr3:uid="{D334ABAC-1E4F-4865-AB80-35AC8E66F381}" name="Column6249" dataCellStyle="Normal"/>
    <tableColumn id="6274" xr3:uid="{97F285F6-5C16-4EDD-A794-1201E0C137F2}" name="Column6250" dataCellStyle="Normal"/>
    <tableColumn id="6275" xr3:uid="{059238FA-6762-4912-9A51-3474BAA0EEA2}" name="Column6251" dataCellStyle="Normal"/>
    <tableColumn id="6276" xr3:uid="{5B3C375F-1BF7-49CA-B2F1-E22520A00D02}" name="Column6252" dataCellStyle="Normal"/>
    <tableColumn id="6277" xr3:uid="{37ED9A74-D3C8-4096-9718-4A9E9F0FDB57}" name="Column6253" dataCellStyle="Normal"/>
    <tableColumn id="6278" xr3:uid="{7EE8EF18-7AA1-44DB-B568-D5FB43AC50E7}" name="Column6254" dataCellStyle="Normal"/>
    <tableColumn id="6279" xr3:uid="{C64F566B-21CC-4A0C-AC7D-4E9789261F11}" name="Column6255" dataCellStyle="Normal"/>
    <tableColumn id="6280" xr3:uid="{5C0C3C07-55B3-4B07-A5E1-2280DF47FAF7}" name="Column6256" dataCellStyle="Normal"/>
    <tableColumn id="6281" xr3:uid="{AF51B624-09B8-4B3A-9542-44AEBB608770}" name="Column6257" dataCellStyle="Normal"/>
    <tableColumn id="6282" xr3:uid="{845091EA-C68D-4128-8EC8-F50DEA2852B4}" name="Column6258" dataCellStyle="Normal"/>
    <tableColumn id="6283" xr3:uid="{E708C8B4-A616-4F7E-9F2D-7A0767A74510}" name="Column6259" dataCellStyle="Normal"/>
    <tableColumn id="6284" xr3:uid="{8957DD4D-CF12-4370-8D18-24B1BFBE25E2}" name="Column6260" dataCellStyle="Normal"/>
    <tableColumn id="6285" xr3:uid="{5ACBFAE1-F601-4B93-940A-A8AD6A6EB497}" name="Column6261" dataCellStyle="Normal"/>
    <tableColumn id="6286" xr3:uid="{0B3540DC-A414-4686-96FA-030CCC71C464}" name="Column6262" dataCellStyle="Normal"/>
    <tableColumn id="6287" xr3:uid="{567E4125-98C6-4EA5-8494-440109961DEA}" name="Column6263" dataCellStyle="Normal"/>
    <tableColumn id="6288" xr3:uid="{D2D4DBF6-5A2A-4EC4-89DB-660A901261B4}" name="Column6264" dataCellStyle="Normal"/>
    <tableColumn id="6289" xr3:uid="{0B06E70F-257F-4D63-A3EF-3640843716C4}" name="Column6265" dataCellStyle="Normal"/>
    <tableColumn id="6290" xr3:uid="{83E50024-E130-4D45-A960-2857E4D6DFD0}" name="Column6266" dataCellStyle="Normal"/>
    <tableColumn id="6291" xr3:uid="{4575CE68-CD7C-47D7-AD87-197362193FC5}" name="Column6267" dataCellStyle="Normal"/>
    <tableColumn id="6292" xr3:uid="{7A97A3B8-9846-4916-8766-294F334473D5}" name="Column6268" dataCellStyle="Normal"/>
    <tableColumn id="6293" xr3:uid="{742360DD-DFBC-4571-8EF1-30BA3BE98A68}" name="Column6269" dataCellStyle="Normal"/>
    <tableColumn id="6294" xr3:uid="{9FC430AF-EA13-4165-AE37-14282B0A8936}" name="Column6270" dataCellStyle="Normal"/>
    <tableColumn id="6295" xr3:uid="{C0CCB649-06C2-482D-9707-7B55CCCCC45B}" name="Column6271" dataCellStyle="Normal"/>
    <tableColumn id="6296" xr3:uid="{CA3686CE-C7F1-4866-8FF6-8BD6354D47AC}" name="Column6272" dataCellStyle="Normal"/>
    <tableColumn id="6297" xr3:uid="{71C44DC3-BEAB-442F-B4DD-4CBA1388FDC4}" name="Column6273" dataCellStyle="Normal"/>
    <tableColumn id="6298" xr3:uid="{34197D4B-E80A-4212-A8CF-D1AE73A91BEB}" name="Column6274" dataCellStyle="Normal"/>
    <tableColumn id="6299" xr3:uid="{7A1EE8CD-FA9E-4A83-AD02-73BF1B4C2F56}" name="Column6275" dataCellStyle="Normal"/>
    <tableColumn id="6300" xr3:uid="{AE4078B8-3F7E-4790-B9E8-E2624B15E709}" name="Column6276" dataCellStyle="Normal"/>
    <tableColumn id="6301" xr3:uid="{1F58FA6A-B63B-46A9-A916-6AC695DE6558}" name="Column6277" dataCellStyle="Normal"/>
    <tableColumn id="6302" xr3:uid="{1F70E7C6-9693-4191-8327-7653016B478C}" name="Column6278" dataCellStyle="Normal"/>
    <tableColumn id="6303" xr3:uid="{28A91F4A-4D2D-4A85-A365-08674F8773D7}" name="Column6279" dataCellStyle="Normal"/>
    <tableColumn id="6304" xr3:uid="{58E23BE4-3442-4153-89D3-4CAFBF724BD7}" name="Column6280" dataCellStyle="Normal"/>
    <tableColumn id="6305" xr3:uid="{C6CE6D6A-215C-4463-AE53-1B1AD6B80932}" name="Column6281" dataCellStyle="Normal"/>
    <tableColumn id="6306" xr3:uid="{6D43600A-2D09-4CDD-8DB4-41EC5A9B8E1A}" name="Column6282" dataCellStyle="Normal"/>
    <tableColumn id="6307" xr3:uid="{C5F96DB3-906B-44F1-AF81-B75063825FC6}" name="Column6283" dataCellStyle="Normal"/>
    <tableColumn id="6308" xr3:uid="{AFE68AB6-BF66-46CC-A583-149CD3714095}" name="Column6284" dataCellStyle="Normal"/>
    <tableColumn id="6309" xr3:uid="{DED344B6-BC8A-47A4-A171-8FF3EFC22CDC}" name="Column6285" dataCellStyle="Normal"/>
    <tableColumn id="6310" xr3:uid="{9B6D728C-F439-4D5C-9044-4019E927297F}" name="Column6286" dataCellStyle="Normal"/>
    <tableColumn id="6311" xr3:uid="{35C52C63-F576-4881-8D82-E4A007E894EA}" name="Column6287" dataCellStyle="Normal"/>
    <tableColumn id="6312" xr3:uid="{B86276B8-C833-4CA0-B5C8-39CED8AD6B41}" name="Column6288" dataCellStyle="Normal"/>
    <tableColumn id="6313" xr3:uid="{D7A44FAB-8E98-49E9-A87F-99FA70AF4D8A}" name="Column6289" dataCellStyle="Normal"/>
    <tableColumn id="6314" xr3:uid="{ACECEE1D-18F5-45F4-A145-2434EFC45B5B}" name="Column6290" dataCellStyle="Normal"/>
    <tableColumn id="6315" xr3:uid="{FF80CDFB-40AE-41E7-9E8E-778C7E4AD1B4}" name="Column6291" dataCellStyle="Normal"/>
    <tableColumn id="6316" xr3:uid="{85993BB0-5107-4691-B178-48D17569653F}" name="Column6292" dataCellStyle="Normal"/>
    <tableColumn id="6317" xr3:uid="{08626474-788A-401A-9C16-A006299B9DC6}" name="Column6293" dataCellStyle="Normal"/>
    <tableColumn id="6318" xr3:uid="{7D69213D-2A5A-47E6-9619-B66C20AC42A7}" name="Column6294" dataCellStyle="Normal"/>
    <tableColumn id="6319" xr3:uid="{920F965A-7EB3-4ED5-8D1D-3CDCC01A1A14}" name="Column6295" dataCellStyle="Normal"/>
    <tableColumn id="6320" xr3:uid="{317F5546-D0E6-4CC1-9F6E-22FEC7666E54}" name="Column6296" dataCellStyle="Normal"/>
    <tableColumn id="6321" xr3:uid="{683ADF84-7580-43B9-982C-E174F7537897}" name="Column6297" dataCellStyle="Normal"/>
    <tableColumn id="6322" xr3:uid="{C95C424D-F4B1-4CF2-AE2F-17AEBD5D2EA2}" name="Column6298" dataCellStyle="Normal"/>
    <tableColumn id="6323" xr3:uid="{0E46A2F8-6399-47B3-89F2-B8B2895D7C1C}" name="Column6299" dataCellStyle="Normal"/>
    <tableColumn id="6324" xr3:uid="{70ACECE7-68D1-413E-A3E4-001C1CE651FB}" name="Column6300" dataCellStyle="Normal"/>
    <tableColumn id="6325" xr3:uid="{0EE04BCD-FFDB-4336-B19C-B087ECB8B179}" name="Column6301" dataCellStyle="Normal"/>
    <tableColumn id="6326" xr3:uid="{71ADA7F7-040A-401A-AFE2-0738B69BD10E}" name="Column6302" dataCellStyle="Normal"/>
    <tableColumn id="6327" xr3:uid="{E24E7F4B-EDF3-4B17-B563-09CCF255835C}" name="Column6303" dataCellStyle="Normal"/>
    <tableColumn id="6328" xr3:uid="{F48C5595-64E9-4AA7-85C0-704922BC9386}" name="Column6304" dataCellStyle="Normal"/>
    <tableColumn id="6329" xr3:uid="{748A70D0-4BAC-4679-9AA1-AC4416537216}" name="Column6305" dataCellStyle="Normal"/>
    <tableColumn id="6330" xr3:uid="{434949C7-CE6B-4B40-930F-57F41E8A6EA3}" name="Column6306" dataCellStyle="Normal"/>
    <tableColumn id="6331" xr3:uid="{5036C600-401B-4D83-BB7B-30A2CAFD7FEC}" name="Column6307" dataCellStyle="Normal"/>
    <tableColumn id="6332" xr3:uid="{4E8904AA-9EA5-4A73-93C4-211F4C86CA94}" name="Column6308" dataCellStyle="Normal"/>
    <tableColumn id="6333" xr3:uid="{BFBCE615-2553-4A36-B359-C2337E836DD7}" name="Column6309" dataCellStyle="Normal"/>
    <tableColumn id="6334" xr3:uid="{F4E3317C-818F-432F-B283-867C2CEC1A4D}" name="Column6310" dataCellStyle="Normal"/>
    <tableColumn id="6335" xr3:uid="{BA703790-CA7B-4FCB-A545-BAEE63AB8ACC}" name="Column6311" dataCellStyle="Normal"/>
    <tableColumn id="6336" xr3:uid="{A4A5E5A8-DBEE-4EEE-9FCE-BEE36CA80035}" name="Column6312" dataCellStyle="Normal"/>
    <tableColumn id="6337" xr3:uid="{A5918075-E4D3-4EF0-977B-B30BCA239E06}" name="Column6313" dataCellStyle="Normal"/>
    <tableColumn id="6338" xr3:uid="{FE879AF9-2945-46DA-A772-6DB4E0306314}" name="Column6314" dataCellStyle="Normal"/>
    <tableColumn id="6339" xr3:uid="{55F790EB-E62B-4A9F-AC5A-8003BD967FDF}" name="Column6315" dataCellStyle="Normal"/>
    <tableColumn id="6340" xr3:uid="{442822EE-46B0-4A97-8D5F-340AF530C2AE}" name="Column6316" dataCellStyle="Normal"/>
    <tableColumn id="6341" xr3:uid="{7D753CB2-51C1-4410-8C98-94D75D86B0B2}" name="Column6317" dataCellStyle="Normal"/>
    <tableColumn id="6342" xr3:uid="{7BA239E0-8D01-4768-9D1D-BD0BC127EA99}" name="Column6318" dataCellStyle="Normal"/>
    <tableColumn id="6343" xr3:uid="{E15949F1-9476-4273-9C55-05488F31F649}" name="Column6319" dataCellStyle="Normal"/>
    <tableColumn id="6344" xr3:uid="{4C93585C-DB62-4801-8BB1-5AB020D980F9}" name="Column6320" dataCellStyle="Normal"/>
    <tableColumn id="6345" xr3:uid="{FB7ACAC9-5C73-4A2E-9015-25F0C29F1A03}" name="Column6321" dataCellStyle="Normal"/>
    <tableColumn id="6346" xr3:uid="{FF39749F-9675-4D2B-A688-4BF75D5B1754}" name="Column6322" dataCellStyle="Normal"/>
    <tableColumn id="6347" xr3:uid="{E69148B0-F10E-4536-AF2E-FBADE0C572AD}" name="Column6323" dataCellStyle="Normal"/>
    <tableColumn id="6348" xr3:uid="{CC8CFF48-36B5-4638-BCF7-57461DD6EAEF}" name="Column6324" dataCellStyle="Normal"/>
    <tableColumn id="6349" xr3:uid="{BE590641-56BF-4766-9CEF-EBF54E8B057D}" name="Column6325" dataCellStyle="Normal"/>
    <tableColumn id="6350" xr3:uid="{EC343D07-23AB-452B-84CD-A9243EA06B39}" name="Column6326" dataCellStyle="Normal"/>
    <tableColumn id="6351" xr3:uid="{A7B29D01-3BA5-4116-8955-FCA36FFAFADB}" name="Column6327" dataCellStyle="Normal"/>
    <tableColumn id="6352" xr3:uid="{F1A2E6FE-99B6-4AD8-A6E6-FB9AA9B24AE2}" name="Column6328" dataCellStyle="Normal"/>
    <tableColumn id="6353" xr3:uid="{339EA54C-5886-47CC-9E80-054B84966816}" name="Column6329" dataCellStyle="Normal"/>
    <tableColumn id="6354" xr3:uid="{31785ACC-CE45-4B88-960C-FC85958E4DBA}" name="Column6330" dataCellStyle="Normal"/>
    <tableColumn id="6355" xr3:uid="{359EACD9-9683-4636-8703-E7D61160232C}" name="Column6331" dataCellStyle="Normal"/>
    <tableColumn id="6356" xr3:uid="{CC3CAE74-1E93-48BE-9118-F5B226DD9146}" name="Column6332" dataCellStyle="Normal"/>
    <tableColumn id="6357" xr3:uid="{5908B50E-3390-4611-97EF-E4A3A9BCB94F}" name="Column6333" dataCellStyle="Normal"/>
    <tableColumn id="6358" xr3:uid="{F81B8C3D-BE73-41A8-AB65-CC3E32D30C50}" name="Column6334" dataCellStyle="Normal"/>
    <tableColumn id="6359" xr3:uid="{74861850-F2B0-4A2C-9A8B-819842B8F658}" name="Column6335" dataCellStyle="Normal"/>
    <tableColumn id="6360" xr3:uid="{B7478097-26BD-4C89-A90A-89228D5EB243}" name="Column6336" dataCellStyle="Normal"/>
    <tableColumn id="6361" xr3:uid="{D0960BA9-3B8B-4CE8-8B2D-B423554C2E5A}" name="Column6337" dataCellStyle="Normal"/>
    <tableColumn id="6362" xr3:uid="{BD3951D0-F028-4951-9B96-D6D5C658ABBE}" name="Column6338" dataCellStyle="Normal"/>
    <tableColumn id="6363" xr3:uid="{7E4984B0-8ED3-41BD-8E64-1AA79DD9E952}" name="Column6339" dataCellStyle="Normal"/>
    <tableColumn id="6364" xr3:uid="{EF7BB098-A19D-4665-86EB-85EED47ABE25}" name="Column6340" dataCellStyle="Normal"/>
    <tableColumn id="6365" xr3:uid="{93E1237D-3291-4081-A4E5-59D20786004B}" name="Column6341" dataCellStyle="Normal"/>
    <tableColumn id="6366" xr3:uid="{56FEDEA6-8CAF-4CFA-B6FA-84D1F897E884}" name="Column6342" dataCellStyle="Normal"/>
    <tableColumn id="6367" xr3:uid="{C264A5FA-1312-4539-8075-FAA9AD93AE12}" name="Column6343" dataCellStyle="Normal"/>
    <tableColumn id="6368" xr3:uid="{925A1651-1A3A-44FB-AE88-78F05C9F2AAD}" name="Column6344" dataCellStyle="Normal"/>
    <tableColumn id="6369" xr3:uid="{552B47FD-800F-4D51-916F-3849C8564FA9}" name="Column6345" dataCellStyle="Normal"/>
    <tableColumn id="6370" xr3:uid="{2D12807A-24BA-4111-B97D-CE65BBC44D4C}" name="Column6346" dataCellStyle="Normal"/>
    <tableColumn id="6371" xr3:uid="{C49F0270-0A86-4124-BE52-4FE5398956F6}" name="Column6347" dataCellStyle="Normal"/>
    <tableColumn id="6372" xr3:uid="{ECA502AE-A94D-4D95-BE00-4EE4D6B2A76A}" name="Column6348" dataCellStyle="Normal"/>
    <tableColumn id="6373" xr3:uid="{B5A529A6-2733-4193-8F0D-7BAFC6604817}" name="Column6349" dataCellStyle="Normal"/>
    <tableColumn id="6374" xr3:uid="{FC6A7294-2D0C-445F-9407-FF97CCF7CFA8}" name="Column6350" dataCellStyle="Normal"/>
    <tableColumn id="6375" xr3:uid="{37C1E40E-04AD-4C86-BD19-C0DBABB29A8B}" name="Column6351" dataCellStyle="Normal"/>
    <tableColumn id="6376" xr3:uid="{D397EFCA-372C-449D-8B66-69F34A094FE7}" name="Column6352" dataCellStyle="Normal"/>
    <tableColumn id="6377" xr3:uid="{CB0D2590-3017-431B-B974-B0EF8FB4B727}" name="Column6353" dataCellStyle="Normal"/>
    <tableColumn id="6378" xr3:uid="{21DCEEE3-6A5E-4F58-AAC7-4323C731D857}" name="Column6354" dataCellStyle="Normal"/>
    <tableColumn id="6379" xr3:uid="{1E5871A4-3894-4C46-AD1A-6EEC61B0FDC7}" name="Column6355" dataCellStyle="Normal"/>
    <tableColumn id="6380" xr3:uid="{C486A02D-AD26-4B1A-9E8E-0892E4ABD0B2}" name="Column6356" dataCellStyle="Normal"/>
    <tableColumn id="6381" xr3:uid="{F539A855-D3F3-4E49-9BDF-306338A5BDCC}" name="Column6357" dataCellStyle="Normal"/>
    <tableColumn id="6382" xr3:uid="{AC1BA650-D5E3-4601-AAF9-5D605DDAB573}" name="Column6358" dataCellStyle="Normal"/>
    <tableColumn id="6383" xr3:uid="{FE9E2AEC-46A7-4E47-92E0-9762D796C084}" name="Column6359" dataCellStyle="Normal"/>
    <tableColumn id="6384" xr3:uid="{F7DE89E6-02A9-4DB0-B367-3A48808457B3}" name="Column6360" dataCellStyle="Normal"/>
    <tableColumn id="6385" xr3:uid="{4ACA2D6E-23D5-44D8-9F0A-AA18F4190288}" name="Column6361" dataCellStyle="Normal"/>
    <tableColumn id="6386" xr3:uid="{D5ED5CD5-36E7-46B8-9C2C-E2BB9E67EFDC}" name="Column6362" dataCellStyle="Normal"/>
    <tableColumn id="6387" xr3:uid="{C68D4CDE-428A-4717-8D1A-6579BCC905E9}" name="Column6363" dataCellStyle="Normal"/>
    <tableColumn id="6388" xr3:uid="{908AEFF2-40B9-4931-BAF0-C8F7F7F0CCDB}" name="Column6364" dataCellStyle="Normal"/>
    <tableColumn id="6389" xr3:uid="{9E119F9A-4103-408F-BE0D-20076F418DE9}" name="Column6365" dataCellStyle="Normal"/>
    <tableColumn id="6390" xr3:uid="{90C5D31B-9888-4F91-B7E2-2495B9535D7D}" name="Column6366" dataCellStyle="Normal"/>
    <tableColumn id="6391" xr3:uid="{445441D0-4657-4E65-BABA-06D8ABDBE598}" name="Column6367" dataCellStyle="Normal"/>
    <tableColumn id="6392" xr3:uid="{FE4B90B3-231E-45BB-BD09-CC77072422FD}" name="Column6368" dataCellStyle="Normal"/>
    <tableColumn id="6393" xr3:uid="{96B14F8F-D48A-445C-B7B7-2DDCCE310F13}" name="Column6369" dataCellStyle="Normal"/>
    <tableColumn id="6394" xr3:uid="{081AD1CB-1DC6-4985-9E14-D73B25D28531}" name="Column6370" dataCellStyle="Normal"/>
    <tableColumn id="6395" xr3:uid="{52F21BFF-E516-498A-9968-CA61462D112E}" name="Column6371" dataCellStyle="Normal"/>
    <tableColumn id="6396" xr3:uid="{7604CA58-038C-4862-AB76-09D901BAF70A}" name="Column6372" dataCellStyle="Normal"/>
    <tableColumn id="6397" xr3:uid="{C9122DB0-667E-44D3-8915-665A583F3061}" name="Column6373" dataCellStyle="Normal"/>
    <tableColumn id="6398" xr3:uid="{6B3837D2-AF5D-4E86-926D-52E52F9925B3}" name="Column6374" dataCellStyle="Normal"/>
    <tableColumn id="6399" xr3:uid="{C2DECAB0-BD63-417B-9334-7D7132FCC9AC}" name="Column6375" dataCellStyle="Normal"/>
    <tableColumn id="6400" xr3:uid="{7A828F0A-25AE-4897-BADA-8D9C52EA393C}" name="Column6376" dataCellStyle="Normal"/>
    <tableColumn id="6401" xr3:uid="{E17C7382-F6DE-4B26-B845-1E246623B182}" name="Column6377" dataCellStyle="Normal"/>
    <tableColumn id="6402" xr3:uid="{253F958F-C081-4024-8027-35DB544C6C33}" name="Column6378" dataCellStyle="Normal"/>
    <tableColumn id="6403" xr3:uid="{AA72F8A9-D257-4B41-AEF8-9B86850589D9}" name="Column6379" dataCellStyle="Normal"/>
    <tableColumn id="6404" xr3:uid="{CE2D11D8-88E9-4891-9D8A-E96B7E4C1A71}" name="Column6380" dataCellStyle="Normal"/>
    <tableColumn id="6405" xr3:uid="{4B945265-E0E0-4FD9-998B-3DBD31EF3C2E}" name="Column6381" dataCellStyle="Normal"/>
    <tableColumn id="6406" xr3:uid="{EE3C0FF4-C7E6-49E7-BEDC-DFFE189EE6E2}" name="Column6382" dataCellStyle="Normal"/>
    <tableColumn id="6407" xr3:uid="{BE4A111C-49A4-4E53-BF7B-B828FA7A3392}" name="Column6383" dataCellStyle="Normal"/>
    <tableColumn id="6408" xr3:uid="{8CBAE6D7-E79C-4A0B-9AC6-83081F90C7E8}" name="Column6384" dataCellStyle="Normal"/>
    <tableColumn id="6409" xr3:uid="{0B052A7D-BD7F-4ACA-8F51-920ECF3A9066}" name="Column6385" dataCellStyle="Normal"/>
    <tableColumn id="6410" xr3:uid="{B1A72B26-ED13-4871-8AD9-AF50FBA46AE2}" name="Column6386" dataCellStyle="Normal"/>
    <tableColumn id="6411" xr3:uid="{577431FB-95C5-4591-8FA9-A0DBC5107410}" name="Column6387" dataCellStyle="Normal"/>
    <tableColumn id="6412" xr3:uid="{BEFA9CBD-6CEB-4F69-963C-5F75EDDEED44}" name="Column6388" dataCellStyle="Normal"/>
    <tableColumn id="6413" xr3:uid="{F018F0A7-BC58-447B-8A36-30D6802FD0B3}" name="Column6389" dataCellStyle="Normal"/>
    <tableColumn id="6414" xr3:uid="{28BBC500-972E-4806-9F2C-D4368FE2B893}" name="Column6390" dataCellStyle="Normal"/>
    <tableColumn id="6415" xr3:uid="{1DE942D1-03F5-4AA9-BD18-033CA32406AF}" name="Column6391" dataCellStyle="Normal"/>
    <tableColumn id="6416" xr3:uid="{BDFC32F8-2E9E-48B2-8830-F59FA58A5783}" name="Column6392" dataCellStyle="Normal"/>
    <tableColumn id="6417" xr3:uid="{326E5E70-55B8-41CB-8E80-11C6F5DEE2DB}" name="Column6393" dataCellStyle="Normal"/>
    <tableColumn id="6418" xr3:uid="{72990920-79B4-4274-ADD3-930A4EDFC31B}" name="Column6394" dataCellStyle="Normal"/>
    <tableColumn id="6419" xr3:uid="{AD344990-DABF-45D6-8586-D8F1C305E98F}" name="Column6395" dataCellStyle="Normal"/>
    <tableColumn id="6420" xr3:uid="{03285C52-BAD1-48D8-895B-5261B34EC92A}" name="Column6396" dataCellStyle="Normal"/>
    <tableColumn id="6421" xr3:uid="{2D1D0726-84F2-4E47-8736-A2BC7F052C9E}" name="Column6397" dataCellStyle="Normal"/>
    <tableColumn id="6422" xr3:uid="{88B66ED3-475B-475E-BD3C-FF086DBB02A9}" name="Column6398" dataCellStyle="Normal"/>
    <tableColumn id="6423" xr3:uid="{F709D04E-2E69-47D2-B956-05C5E13B05AF}" name="Column6399" dataCellStyle="Normal"/>
    <tableColumn id="6424" xr3:uid="{1AA0E9C7-E10E-46D9-B459-B8E7DD7C7FCE}" name="Column6400" dataCellStyle="Normal"/>
    <tableColumn id="6425" xr3:uid="{28705961-8D07-4F18-8A08-03C6AFDC9E98}" name="Column6401" dataCellStyle="Normal"/>
    <tableColumn id="6426" xr3:uid="{F577D19D-6DEF-491C-B03C-0ECBC376AF4B}" name="Column6402" dataCellStyle="Normal"/>
    <tableColumn id="6427" xr3:uid="{67002D17-CE31-4A67-A426-4CE9B49B97F4}" name="Column6403" dataCellStyle="Normal"/>
    <tableColumn id="6428" xr3:uid="{7E54A8D7-1EBA-4BF4-BBDD-9AD245D4378C}" name="Column6404" dataCellStyle="Normal"/>
    <tableColumn id="6429" xr3:uid="{FDDA046A-5561-48FB-9629-9641AC054189}" name="Column6405" dataCellStyle="Normal"/>
    <tableColumn id="6430" xr3:uid="{4451D0BA-D3F6-4F7E-BC77-13094F873A4B}" name="Column6406" dataCellStyle="Normal"/>
    <tableColumn id="6431" xr3:uid="{27068908-C034-46B7-ADE2-F854A321C46D}" name="Column6407" dataCellStyle="Normal"/>
    <tableColumn id="6432" xr3:uid="{4BD8E410-F523-4C71-88CD-23D6982014AF}" name="Column6408" dataCellStyle="Normal"/>
    <tableColumn id="6433" xr3:uid="{6EBF1B92-8331-4214-87D0-9BE27186C7A3}" name="Column6409" dataCellStyle="Normal"/>
    <tableColumn id="6434" xr3:uid="{77844763-9F7C-4B93-BDF9-7BEDD82C2BD8}" name="Column6410" dataCellStyle="Normal"/>
    <tableColumn id="6435" xr3:uid="{222B0201-AE85-43C9-9D9F-9B6877AD89E2}" name="Column6411" dataCellStyle="Normal"/>
    <tableColumn id="6436" xr3:uid="{589205F4-E3A5-4903-AB60-95EE2EA63BDB}" name="Column6412" dataCellStyle="Normal"/>
    <tableColumn id="6437" xr3:uid="{304EF14C-ABA9-4155-B57C-99AD6AF7D498}" name="Column6413" dataCellStyle="Normal"/>
    <tableColumn id="6438" xr3:uid="{C95D628D-D0D4-43E9-BB04-EDA84B9B327C}" name="Column6414" dataCellStyle="Normal"/>
    <tableColumn id="6439" xr3:uid="{10F3C5BE-8FCE-4CBB-BE16-91948A01C5D8}" name="Column6415" dataCellStyle="Normal"/>
    <tableColumn id="6440" xr3:uid="{70480A15-85C6-406B-AC8E-33F3F2CA9D7C}" name="Column6416" dataCellStyle="Normal"/>
    <tableColumn id="6441" xr3:uid="{1177C97D-BB81-457E-9B0E-DD8908ACF10D}" name="Column6417" dataCellStyle="Normal"/>
    <tableColumn id="6442" xr3:uid="{9DDA0D25-B7A2-4840-B261-71CF10705A09}" name="Column6418" dataCellStyle="Normal"/>
    <tableColumn id="6443" xr3:uid="{6AFCA496-3F5D-4E13-B609-10812DCFE46B}" name="Column6419" dataCellStyle="Normal"/>
    <tableColumn id="6444" xr3:uid="{BCDF2B4D-13CB-4834-BA8F-6CC00BA168C5}" name="Column6420" dataCellStyle="Normal"/>
    <tableColumn id="6445" xr3:uid="{B7B3E96A-8243-46CE-952D-8805E91BB059}" name="Column6421" dataCellStyle="Normal"/>
    <tableColumn id="6446" xr3:uid="{DFDE58E4-46A4-4943-A127-488108A429BE}" name="Column6422" dataCellStyle="Normal"/>
    <tableColumn id="6447" xr3:uid="{559EB0B0-CDFB-4BCC-BC8F-06799D23D94E}" name="Column6423" dataCellStyle="Normal"/>
    <tableColumn id="6448" xr3:uid="{99CCE5CE-984C-4EFF-AA8E-EB74A0788E60}" name="Column6424" dataCellStyle="Normal"/>
    <tableColumn id="6449" xr3:uid="{5202A480-B593-4E0C-949F-EE0C3D27CB8A}" name="Column6425" dataCellStyle="Normal"/>
    <tableColumn id="6450" xr3:uid="{B07FAADF-2721-499D-807A-C93E14BE1A33}" name="Column6426" dataCellStyle="Normal"/>
    <tableColumn id="6451" xr3:uid="{FA77A5A5-3391-4CF9-8C81-2100A2ED92F9}" name="Column6427" dataCellStyle="Normal"/>
    <tableColumn id="6452" xr3:uid="{62699FFA-3DE1-4134-879F-AB7C90DB3312}" name="Column6428" dataCellStyle="Normal"/>
    <tableColumn id="6453" xr3:uid="{614A4C46-AAA5-4807-861F-6B85FB08740A}" name="Column6429" dataCellStyle="Normal"/>
    <tableColumn id="6454" xr3:uid="{D71D58CB-4372-4531-91A5-E56204B2FD31}" name="Column6430" dataCellStyle="Normal"/>
    <tableColumn id="6455" xr3:uid="{C7D92A6A-155A-4C5A-BA11-7A747041E54D}" name="Column6431" dataCellStyle="Normal"/>
    <tableColumn id="6456" xr3:uid="{9BE1B94E-B842-4B20-8DDC-CEADB7D9643A}" name="Column6432" dataCellStyle="Normal"/>
    <tableColumn id="6457" xr3:uid="{0794C36C-83B3-47EC-948E-D6D2372B6BFD}" name="Column6433" dataCellStyle="Normal"/>
    <tableColumn id="6458" xr3:uid="{6C7EA6E8-7B0E-4BC9-9E10-6AA5FA0CDEE9}" name="Column6434" dataCellStyle="Normal"/>
    <tableColumn id="6459" xr3:uid="{6292E0CC-7A7D-4843-9433-8F37BFEFC209}" name="Column6435" dataCellStyle="Normal"/>
    <tableColumn id="6460" xr3:uid="{7DE0E0B8-A70D-4FFE-8773-FF0A24827F7E}" name="Column6436" dataCellStyle="Normal"/>
    <tableColumn id="6461" xr3:uid="{9A64D5F2-8583-416A-BDE6-459217AF4CD8}" name="Column6437" dataCellStyle="Normal"/>
    <tableColumn id="6462" xr3:uid="{84C1AD30-896C-450B-A166-7E981FF247C3}" name="Column6438" dataCellStyle="Normal"/>
    <tableColumn id="6463" xr3:uid="{0A5639F1-DEA7-4375-8352-B2E44245BC71}" name="Column6439" dataCellStyle="Normal"/>
    <tableColumn id="6464" xr3:uid="{B976613B-9A66-4435-9D4A-F39B3B50A48F}" name="Column6440" dataCellStyle="Normal"/>
    <tableColumn id="6465" xr3:uid="{E7843F3F-7CB5-4863-9FC7-E84D8888065F}" name="Column6441" dataCellStyle="Normal"/>
    <tableColumn id="6466" xr3:uid="{505CD490-BE8D-45A7-9DAE-BA2DC43866CD}" name="Column6442" dataCellStyle="Normal"/>
    <tableColumn id="6467" xr3:uid="{7E26148C-B059-4477-9720-F5DD9B2B66C4}" name="Column6443" dataCellStyle="Normal"/>
    <tableColumn id="6468" xr3:uid="{6CDF1965-14FB-4211-9034-4DFA8019A6A5}" name="Column6444" dataCellStyle="Normal"/>
    <tableColumn id="6469" xr3:uid="{A1FA0B6C-F4A9-4E37-BEFD-52F63D927C86}" name="Column6445" dataCellStyle="Normal"/>
    <tableColumn id="6470" xr3:uid="{8D973B2A-A0F2-461A-A609-C1EF371D9AA4}" name="Column6446" dataCellStyle="Normal"/>
    <tableColumn id="6471" xr3:uid="{59233DB6-A416-4340-A125-968ED572F592}" name="Column6447" dataCellStyle="Normal"/>
    <tableColumn id="6472" xr3:uid="{936B076E-D5CC-4EFB-AF97-23CFF325D4B8}" name="Column6448" dataCellStyle="Normal"/>
    <tableColumn id="6473" xr3:uid="{1BFF4C98-5BBB-4F8F-BA5E-2C878A4B24BA}" name="Column6449" dataCellStyle="Normal"/>
    <tableColumn id="6474" xr3:uid="{3DA2D661-5F86-4703-AB0C-BA8E46D95B85}" name="Column6450" dataCellStyle="Normal"/>
    <tableColumn id="6475" xr3:uid="{A364A1E0-7424-42A5-978E-7CFAD65A5AF7}" name="Column6451" dataCellStyle="Normal"/>
    <tableColumn id="6476" xr3:uid="{2F90C7CA-3583-49EB-B9E7-492AD93CA688}" name="Column6452" dataCellStyle="Normal"/>
    <tableColumn id="6477" xr3:uid="{AC829D5A-03D9-4AFA-A2BE-5E00D2EF23B2}" name="Column6453" dataCellStyle="Normal"/>
    <tableColumn id="6478" xr3:uid="{BCA46BEF-A939-4E4A-8E32-64E904EE98C9}" name="Column6454" dataCellStyle="Normal"/>
    <tableColumn id="6479" xr3:uid="{7448052D-F3EE-44BA-AC0E-873D105E6FF1}" name="Column6455" dataCellStyle="Normal"/>
    <tableColumn id="6480" xr3:uid="{74F6E046-7030-49FC-BF2F-DCBC08A844CA}" name="Column6456" dataCellStyle="Normal"/>
    <tableColumn id="6481" xr3:uid="{9EB6E893-902D-4A36-B23A-6ADFE83BAB3E}" name="Column6457" dataCellStyle="Normal"/>
    <tableColumn id="6482" xr3:uid="{2BDA2B6C-3301-4152-9A31-3CCDB0A15989}" name="Column6458" dataCellStyle="Normal"/>
    <tableColumn id="6483" xr3:uid="{8587AEDA-1A26-459D-8BEE-C691FF9C72AD}" name="Column6459" dataCellStyle="Normal"/>
    <tableColumn id="6484" xr3:uid="{41AA1C86-C0CB-4CCE-8E4A-6D107A100D8C}" name="Column6460" dataCellStyle="Normal"/>
    <tableColumn id="6485" xr3:uid="{16775AC8-5908-487F-8227-8DF5CEA6A05A}" name="Column6461" dataCellStyle="Normal"/>
    <tableColumn id="6486" xr3:uid="{1EEE6AFF-C1C2-4694-8638-AEE955A96AEA}" name="Column6462" dataCellStyle="Normal"/>
    <tableColumn id="6487" xr3:uid="{6CDFBC23-B300-4E99-BA42-907EFEF90C73}" name="Column6463" dataCellStyle="Normal"/>
    <tableColumn id="6488" xr3:uid="{94C937C4-CFE4-466D-844E-28D321853271}" name="Column6464" dataCellStyle="Normal"/>
    <tableColumn id="6489" xr3:uid="{EFF5CB8E-620A-43FC-978A-54BBFED49728}" name="Column6465" dataCellStyle="Normal"/>
    <tableColumn id="6490" xr3:uid="{E166BDAE-31D0-4F12-A4BA-A26B184437AB}" name="Column6466" dataCellStyle="Normal"/>
    <tableColumn id="6491" xr3:uid="{C3249F84-8E95-47A2-BED9-5BA772BCC126}" name="Column6467" dataCellStyle="Normal"/>
    <tableColumn id="6492" xr3:uid="{CD9283DB-C9D9-4A15-A295-CAC0C4EF64B5}" name="Column6468" dataCellStyle="Normal"/>
    <tableColumn id="6493" xr3:uid="{066548EE-29A6-4A3B-9FE6-BCAD2ED1C3A2}" name="Column6469" dataCellStyle="Normal"/>
    <tableColumn id="6494" xr3:uid="{5E24CA24-9CF3-4F64-8250-9F75B0FA5244}" name="Column6470" dataCellStyle="Normal"/>
    <tableColumn id="6495" xr3:uid="{D81318AB-9373-42C0-BDFA-9C622EF9F165}" name="Column6471" dataCellStyle="Normal"/>
    <tableColumn id="6496" xr3:uid="{960E5F46-9C86-4DA0-BDB7-BBB8B9EE391B}" name="Column6472" dataCellStyle="Normal"/>
    <tableColumn id="6497" xr3:uid="{5D2E931D-50A8-40A9-AC04-E55A8FEC374B}" name="Column6473" dataCellStyle="Normal"/>
    <tableColumn id="6498" xr3:uid="{D9EC24E7-DE1E-4DD9-A69C-21F0828FAA29}" name="Column6474" dataCellStyle="Normal"/>
    <tableColumn id="6499" xr3:uid="{5C18DEDF-23A9-401E-BF0F-BA3212699352}" name="Column6475" dataCellStyle="Normal"/>
    <tableColumn id="6500" xr3:uid="{6C19A287-F21C-4800-A3AF-1682FC94B885}" name="Column6476" dataCellStyle="Normal"/>
    <tableColumn id="6501" xr3:uid="{0A36D769-195E-4315-A1E3-46985A4A7260}" name="Column6477" dataCellStyle="Normal"/>
    <tableColumn id="6502" xr3:uid="{F2DB8E2F-34B6-4501-BB31-87FAE510F522}" name="Column6478" dataCellStyle="Normal"/>
    <tableColumn id="6503" xr3:uid="{A837EC6B-A7B8-4580-9B77-BB714361C74A}" name="Column6479" dataCellStyle="Normal"/>
    <tableColumn id="6504" xr3:uid="{C6C5A663-DA64-43E7-8060-A7FA1BC4EF4E}" name="Column6480" dataCellStyle="Normal"/>
    <tableColumn id="6505" xr3:uid="{379E5211-6C46-433A-8295-D8E6F97121CE}" name="Column6481" dataCellStyle="Normal"/>
    <tableColumn id="6506" xr3:uid="{36DE4C2D-0CF7-4614-9911-8A010D0D836C}" name="Column6482" dataCellStyle="Normal"/>
    <tableColumn id="6507" xr3:uid="{7ACB6085-EAE8-4479-BF86-84863F313172}" name="Column6483" dataCellStyle="Normal"/>
    <tableColumn id="6508" xr3:uid="{3219DA66-3DC8-47E5-9FB8-093DAD271249}" name="Column6484" dataCellStyle="Normal"/>
    <tableColumn id="6509" xr3:uid="{9FAB2591-5878-4CD1-A8AC-DB10E3FC9933}" name="Column6485" dataCellStyle="Normal"/>
    <tableColumn id="6510" xr3:uid="{6753F5DF-AD8F-4E84-A9C9-52987D244F2C}" name="Column6486" dataCellStyle="Normal"/>
    <tableColumn id="6511" xr3:uid="{E7A9878C-DD5C-45D4-AD66-14D16DC17948}" name="Column6487" dataCellStyle="Normal"/>
    <tableColumn id="6512" xr3:uid="{72C6511E-4146-4D3C-9546-4D51FDADA732}" name="Column6488" dataCellStyle="Normal"/>
    <tableColumn id="6513" xr3:uid="{03EEF3B5-C880-4730-A465-44D87E6D0C39}" name="Column6489" dataCellStyle="Normal"/>
    <tableColumn id="6514" xr3:uid="{C61BD9AD-3C24-431A-B482-2E43782C1E37}" name="Column6490" dataCellStyle="Normal"/>
    <tableColumn id="6515" xr3:uid="{A4F48D6F-CA88-4A5A-95A4-7E32777FC39E}" name="Column6491" dataCellStyle="Normal"/>
    <tableColumn id="6516" xr3:uid="{55E4EB8E-9797-44E8-8E18-A5E28265BAC1}" name="Column6492" dataCellStyle="Normal"/>
    <tableColumn id="6517" xr3:uid="{34BF4AC4-034A-4711-A746-1189F8547563}" name="Column6493" dataCellStyle="Normal"/>
    <tableColumn id="6518" xr3:uid="{EFAD9AAF-3BB5-4CFA-928E-8B21EF62D66E}" name="Column6494" dataCellStyle="Normal"/>
    <tableColumn id="6519" xr3:uid="{7D17003C-97D2-48F6-A6E6-018F639C77FD}" name="Column6495" dataCellStyle="Normal"/>
    <tableColumn id="6520" xr3:uid="{71654FF2-7DF3-476C-B616-B5DFC527183D}" name="Column6496" dataCellStyle="Normal"/>
    <tableColumn id="6521" xr3:uid="{206CD23E-4E80-49B2-AF64-B347AA6756E0}" name="Column6497" dataCellStyle="Normal"/>
    <tableColumn id="6522" xr3:uid="{400154D9-DB4A-4865-A72D-3CF8EAC9837A}" name="Column6498" dataCellStyle="Normal"/>
    <tableColumn id="6523" xr3:uid="{42504AE0-2377-4D05-B2ED-F3277804414D}" name="Column6499" dataCellStyle="Normal"/>
    <tableColumn id="6524" xr3:uid="{8F3FB10C-41E7-4923-B5AD-7CC4A83C6BD4}" name="Column6500" dataCellStyle="Normal"/>
    <tableColumn id="6525" xr3:uid="{0E9D4567-5B3D-42A5-93C9-921C5E54512F}" name="Column6501" dataCellStyle="Normal"/>
    <tableColumn id="6526" xr3:uid="{F781CA81-E712-4580-912B-B3BBEE39582D}" name="Column6502" dataCellStyle="Normal"/>
    <tableColumn id="6527" xr3:uid="{0357AF21-C1C0-48C3-9104-9756D287C826}" name="Column6503" dataCellStyle="Normal"/>
    <tableColumn id="6528" xr3:uid="{10B3B0B2-3C9C-42B1-A304-5CDF86FC5645}" name="Column6504" dataCellStyle="Normal"/>
    <tableColumn id="6529" xr3:uid="{7407D8E4-2D6C-4B19-9200-54896EEE9407}" name="Column6505" dataCellStyle="Normal"/>
    <tableColumn id="6530" xr3:uid="{7FB7DCB4-D10A-4ED2-9ECA-A23D8C5B19E5}" name="Column6506" dataCellStyle="Normal"/>
    <tableColumn id="6531" xr3:uid="{FB9FD058-86DA-4054-90FC-65FE0008738E}" name="Column6507" dataCellStyle="Normal"/>
    <tableColumn id="6532" xr3:uid="{E608D551-580B-4BA5-85B9-2EF15DF3B789}" name="Column6508" dataCellStyle="Normal"/>
    <tableColumn id="6533" xr3:uid="{CEFB01AC-3A55-472C-ADF7-0BE46A4CCDB5}" name="Column6509" dataCellStyle="Normal"/>
    <tableColumn id="6534" xr3:uid="{78CB3DC2-2FD8-4B0A-91E2-042DAEE08EFD}" name="Column6510" dataCellStyle="Normal"/>
    <tableColumn id="6535" xr3:uid="{D3A24C0D-BBFE-4765-9ADC-10BD69603175}" name="Column6511" dataCellStyle="Normal"/>
    <tableColumn id="6536" xr3:uid="{A70B6E7D-D554-41D1-9C1B-B5D7B7D400AF}" name="Column6512" dataCellStyle="Normal"/>
    <tableColumn id="6537" xr3:uid="{9F694D35-792A-4193-9D26-7462E1394B38}" name="Column6513" dataCellStyle="Normal"/>
    <tableColumn id="6538" xr3:uid="{6F609DA9-C4EB-4919-93C1-3E4ED9A3C2D5}" name="Column6514" dataCellStyle="Normal"/>
    <tableColumn id="6539" xr3:uid="{ED10E27E-B932-4806-90B6-93418CBEDA7D}" name="Column6515" dataCellStyle="Normal"/>
    <tableColumn id="6540" xr3:uid="{C7F84553-58C2-4FB4-8133-7B9038FD3274}" name="Column6516" dataCellStyle="Normal"/>
    <tableColumn id="6541" xr3:uid="{705EAFEF-514E-48BC-9CAB-5265619A3F75}" name="Column6517" dataCellStyle="Normal"/>
    <tableColumn id="6542" xr3:uid="{4CF47821-A21D-4CA5-ACCF-C2916152BB8B}" name="Column6518" dataCellStyle="Normal"/>
    <tableColumn id="6543" xr3:uid="{B7A084BE-F4C9-4E03-8C21-84087F13B990}" name="Column6519" dataCellStyle="Normal"/>
    <tableColumn id="6544" xr3:uid="{AC431654-0437-46EA-8419-957742750A73}" name="Column6520" dataCellStyle="Normal"/>
    <tableColumn id="6545" xr3:uid="{11BD3C56-A96D-49AA-88D1-356C791E15B7}" name="Column6521" dataCellStyle="Normal"/>
    <tableColumn id="6546" xr3:uid="{BE474FD0-5DBB-488E-99C2-7F3BFAE2A13B}" name="Column6522" dataCellStyle="Normal"/>
    <tableColumn id="6547" xr3:uid="{DE73917F-5B12-4DE5-9D5E-CB475C01DE07}" name="Column6523" dataCellStyle="Normal"/>
    <tableColumn id="6548" xr3:uid="{A220C8AA-071C-4BD4-8229-283E9D895F7D}" name="Column6524" dataCellStyle="Normal"/>
    <tableColumn id="6549" xr3:uid="{2265D0DF-0093-4AEA-A2AB-FB770A0947AD}" name="Column6525" dataCellStyle="Normal"/>
    <tableColumn id="6550" xr3:uid="{5E367184-DDC4-47E4-9CA1-CC4E473E4421}" name="Column6526" dataCellStyle="Normal"/>
    <tableColumn id="6551" xr3:uid="{6C944F54-B16A-436A-BD66-72A2ED751F89}" name="Column6527" dataCellStyle="Normal"/>
    <tableColumn id="6552" xr3:uid="{BD2C9721-6512-498D-BB02-6118149C7FF6}" name="Column6528" dataCellStyle="Normal"/>
    <tableColumn id="6553" xr3:uid="{774492AA-F6BB-4239-B701-14856CC6ED8B}" name="Column6529" dataCellStyle="Normal"/>
    <tableColumn id="6554" xr3:uid="{E8B3979E-A205-4C68-80D2-E8B1E9E705BC}" name="Column6530" dataCellStyle="Normal"/>
    <tableColumn id="6555" xr3:uid="{CEC99FEE-3EDF-4335-A95F-B377331C6C74}" name="Column6531" dataCellStyle="Normal"/>
    <tableColumn id="6556" xr3:uid="{7EB87480-D040-4689-825C-C39407F78FFA}" name="Column6532" dataCellStyle="Normal"/>
    <tableColumn id="6557" xr3:uid="{A84DFB82-3027-4160-A9AE-1A2F0E0AA730}" name="Column6533" dataCellStyle="Normal"/>
    <tableColumn id="6558" xr3:uid="{04ED4935-DCDC-43EE-A54A-338040CBB65E}" name="Column6534" dataCellStyle="Normal"/>
    <tableColumn id="6559" xr3:uid="{96712652-EA7C-44A6-ADD9-E476D99A276C}" name="Column6535" dataCellStyle="Normal"/>
    <tableColumn id="6560" xr3:uid="{F38AFAC9-F903-405C-AC23-4E6F6D9001F1}" name="Column6536" dataCellStyle="Normal"/>
    <tableColumn id="6561" xr3:uid="{99915224-E33F-40AE-90BB-CF255F060679}" name="Column6537" dataCellStyle="Normal"/>
    <tableColumn id="6562" xr3:uid="{1959128E-37A6-4599-9BCA-29DB48D358F1}" name="Column6538" dataCellStyle="Normal"/>
    <tableColumn id="6563" xr3:uid="{FCE425E5-1CA7-4A70-A0F8-BBC8474E990C}" name="Column6539" dataCellStyle="Normal"/>
    <tableColumn id="6564" xr3:uid="{A7611C4F-7EAF-4325-8BB3-0182F55F8D8C}" name="Column6540" dataCellStyle="Normal"/>
    <tableColumn id="6565" xr3:uid="{6C320515-5707-4BD6-9333-E76FA283C8FC}" name="Column6541" dataCellStyle="Normal"/>
    <tableColumn id="6566" xr3:uid="{42154A13-3E30-4811-B6F7-589883C74A25}" name="Column6542" dataCellStyle="Normal"/>
    <tableColumn id="6567" xr3:uid="{B1F47944-7D03-4696-A1F3-C9A5CF548EEE}" name="Column6543" dataCellStyle="Normal"/>
    <tableColumn id="6568" xr3:uid="{B457BC34-8733-425D-ACD9-5779ABDE6D45}" name="Column6544" dataCellStyle="Normal"/>
    <tableColumn id="6569" xr3:uid="{FED397AF-7A42-48C0-909C-1CF15ACADEBA}" name="Column6545" dataCellStyle="Normal"/>
    <tableColumn id="6570" xr3:uid="{53EFBB7F-A103-4225-B94D-3894DBCC980D}" name="Column6546" dataCellStyle="Normal"/>
    <tableColumn id="6571" xr3:uid="{940834C0-C7D8-4B4E-B79D-5C11C1C2D2BF}" name="Column6547" dataCellStyle="Normal"/>
    <tableColumn id="6572" xr3:uid="{854EC016-2EDD-4465-86D9-D186E0657E7E}" name="Column6548" dataCellStyle="Normal"/>
    <tableColumn id="6573" xr3:uid="{5B3C2AB7-6D6C-4524-B5C9-BD077CB15F00}" name="Column6549" dataCellStyle="Normal"/>
    <tableColumn id="6574" xr3:uid="{4E529C66-13D7-490D-9967-15FD071A8C06}" name="Column6550" dataCellStyle="Normal"/>
    <tableColumn id="6575" xr3:uid="{63EE3CCE-71A1-4475-A483-BACD6827AF5D}" name="Column6551" dataCellStyle="Normal"/>
    <tableColumn id="6576" xr3:uid="{1370270A-F569-4440-90CF-C348648D488E}" name="Column6552" dataCellStyle="Normal"/>
    <tableColumn id="6577" xr3:uid="{D16DF29E-EBA7-43E5-B11B-791C86CC57E1}" name="Column6553" dataCellStyle="Normal"/>
    <tableColumn id="6578" xr3:uid="{23FFF726-6C68-4C93-9192-20547BD2CEEA}" name="Column6554" dataCellStyle="Normal"/>
    <tableColumn id="6579" xr3:uid="{725335BC-F331-4659-8567-8846415157C0}" name="Column6555" dataCellStyle="Normal"/>
    <tableColumn id="6580" xr3:uid="{4F55E83F-0295-4E88-A727-3095F52AA849}" name="Column6556" dataCellStyle="Normal"/>
    <tableColumn id="6581" xr3:uid="{65411EC3-A97D-44FB-AB82-F7D5556AE1D9}" name="Column6557" dataCellStyle="Normal"/>
    <tableColumn id="6582" xr3:uid="{09A19D08-92E9-4211-8D96-66293D0E496C}" name="Column6558" dataCellStyle="Normal"/>
    <tableColumn id="6583" xr3:uid="{10C4F985-27B6-4FD1-B4C8-C32F328EE0B1}" name="Column6559" dataCellStyle="Normal"/>
    <tableColumn id="6584" xr3:uid="{D445EB88-BDFE-4307-B82B-4911E7691B38}" name="Column6560" dataCellStyle="Normal"/>
    <tableColumn id="6585" xr3:uid="{C934126C-444E-4727-9E0E-96A022A6001E}" name="Column6561" dataCellStyle="Normal"/>
    <tableColumn id="6586" xr3:uid="{766A0E63-7094-4FF2-833F-2EB764C137B8}" name="Column6562" dataCellStyle="Normal"/>
    <tableColumn id="6587" xr3:uid="{990404F9-E82C-4BD0-9255-918AD96A7A09}" name="Column6563" dataCellStyle="Normal"/>
    <tableColumn id="6588" xr3:uid="{8023DDB4-A610-4818-B4FF-CE262D053CE9}" name="Column6564" dataCellStyle="Normal"/>
    <tableColumn id="6589" xr3:uid="{E7144966-3F25-43CA-B4D4-399753FE2197}" name="Column6565" dataCellStyle="Normal"/>
    <tableColumn id="6590" xr3:uid="{7CDA8AAE-58FE-46E7-8660-011D6570FEDB}" name="Column6566" dataCellStyle="Normal"/>
    <tableColumn id="6591" xr3:uid="{DC2C5291-EF0E-4721-BE34-DF4E5A3A699F}" name="Column6567" dataCellStyle="Normal"/>
    <tableColumn id="6592" xr3:uid="{E1CCF256-9625-42CA-87A5-433BC4093D59}" name="Column6568" dataCellStyle="Normal"/>
    <tableColumn id="6593" xr3:uid="{283DA0E5-D82D-4327-B15A-96A82BEE5468}" name="Column6569" dataCellStyle="Normal"/>
    <tableColumn id="6594" xr3:uid="{34284BC7-97AC-4856-8DC3-A6A2D73B67EA}" name="Column6570" dataCellStyle="Normal"/>
    <tableColumn id="6595" xr3:uid="{50459930-62B4-4524-BF37-DEA92EC37A3A}" name="Column6571" dataCellStyle="Normal"/>
    <tableColumn id="6596" xr3:uid="{A11C6CE1-582B-4871-8627-11DA737B33E4}" name="Column6572" dataCellStyle="Normal"/>
    <tableColumn id="6597" xr3:uid="{D32788C2-8063-4F07-9B7C-7572C554F244}" name="Column6573" dataCellStyle="Normal"/>
    <tableColumn id="6598" xr3:uid="{D1004717-876C-4F80-A667-4BB0D6B791EE}" name="Column6574" dataCellStyle="Normal"/>
    <tableColumn id="6599" xr3:uid="{C4DE6954-AD8B-4D15-9EE6-C60BD60AB02E}" name="Column6575" dataCellStyle="Normal"/>
    <tableColumn id="6600" xr3:uid="{AE84A0F2-0970-4DD0-88C9-2E312151B18E}" name="Column6576" dataCellStyle="Normal"/>
    <tableColumn id="6601" xr3:uid="{02201FF4-753C-492E-833A-ADEC16923C1F}" name="Column6577" dataCellStyle="Normal"/>
    <tableColumn id="6602" xr3:uid="{8440ED87-BC8D-4E07-BD2A-D8B7FDD92BE0}" name="Column6578" dataCellStyle="Normal"/>
    <tableColumn id="6603" xr3:uid="{41C6A133-F520-47AE-8878-D3F90EB16FF0}" name="Column6579" dataCellStyle="Normal"/>
    <tableColumn id="6604" xr3:uid="{969AD8C6-DAF0-435E-B736-22EB1B2ABC0A}" name="Column6580" dataCellStyle="Normal"/>
    <tableColumn id="6605" xr3:uid="{1758390C-E57A-47BE-ACD0-C950389653E1}" name="Column6581" dataCellStyle="Normal"/>
    <tableColumn id="6606" xr3:uid="{1E518E91-467F-4E92-A5B0-FC152E31BA2C}" name="Column6582" dataCellStyle="Normal"/>
    <tableColumn id="6607" xr3:uid="{3F61CC51-DAA1-4448-B69B-F895FD835D09}" name="Column6583" dataCellStyle="Normal"/>
    <tableColumn id="6608" xr3:uid="{C035A1BA-CF7E-467D-A2D5-5D03AE49A748}" name="Column6584" dataCellStyle="Normal"/>
    <tableColumn id="6609" xr3:uid="{8F572F5B-F3BE-4687-B7CA-5BB03A7E0250}" name="Column6585" dataCellStyle="Normal"/>
    <tableColumn id="6610" xr3:uid="{D8710F77-45E3-43A3-B39A-4012E29C7145}" name="Column6586" dataCellStyle="Normal"/>
    <tableColumn id="6611" xr3:uid="{B3E9CC1C-D17B-4BE8-AED0-ACCEFBEA56A0}" name="Column6587" dataCellStyle="Normal"/>
    <tableColumn id="6612" xr3:uid="{0F9C8F66-5C54-4E34-94A5-21428EAC83BB}" name="Column6588" dataCellStyle="Normal"/>
    <tableColumn id="6613" xr3:uid="{C2F377EA-3E1E-4FF8-B495-BE56D81FBF8A}" name="Column6589" dataCellStyle="Normal"/>
    <tableColumn id="6614" xr3:uid="{4E80759A-620C-4CD6-80D4-26B79364FF16}" name="Column6590" dataCellStyle="Normal"/>
    <tableColumn id="6615" xr3:uid="{9C8A91FF-C381-4C9F-AD85-ACC7D72CF86F}" name="Column6591" dataCellStyle="Normal"/>
    <tableColumn id="6616" xr3:uid="{0AAB46D2-1438-4720-8643-74BD56C3885F}" name="Column6592" dataCellStyle="Normal"/>
    <tableColumn id="6617" xr3:uid="{7026773D-C69B-4E22-A653-7AFE0EBE0978}" name="Column6593" dataCellStyle="Normal"/>
    <tableColumn id="6618" xr3:uid="{6ED5A69D-C1EF-4298-9DA5-3A3AAE46FAFE}" name="Column6594" dataCellStyle="Normal"/>
    <tableColumn id="6619" xr3:uid="{D9F619FD-F31E-489F-BFBD-4CCDFF5C2962}" name="Column6595" dataCellStyle="Normal"/>
    <tableColumn id="6620" xr3:uid="{470C1D45-8A80-4CC5-8DCA-9EE137D7F3EC}" name="Column6596" dataCellStyle="Normal"/>
    <tableColumn id="6621" xr3:uid="{E5FBDF06-721E-4D9F-BE26-081355B88BE1}" name="Column6597" dataCellStyle="Normal"/>
    <tableColumn id="6622" xr3:uid="{A893B94F-8E93-4F78-8414-C01367713616}" name="Column6598" dataCellStyle="Normal"/>
    <tableColumn id="6623" xr3:uid="{3B5B4AC0-7FD2-4485-BFA4-4646E4FE485B}" name="Column6599" dataCellStyle="Normal"/>
    <tableColumn id="6624" xr3:uid="{00F201EC-9CFF-4CFF-BBBF-927259FE7288}" name="Column6600" dataCellStyle="Normal"/>
    <tableColumn id="6625" xr3:uid="{1472C022-971E-47CD-878C-3F90F7729163}" name="Column6601" dataCellStyle="Normal"/>
    <tableColumn id="6626" xr3:uid="{7DEC4B92-FE36-47D4-ACC6-141E9B43785A}" name="Column6602" dataCellStyle="Normal"/>
    <tableColumn id="6627" xr3:uid="{11E5097F-927F-4926-B108-D5385CE4FA25}" name="Column6603" dataCellStyle="Normal"/>
    <tableColumn id="6628" xr3:uid="{FB2E3E87-F702-4319-A53F-F63B5A9E355F}" name="Column6604" dataCellStyle="Normal"/>
    <tableColumn id="6629" xr3:uid="{5422B35D-CF81-44D0-B1E9-8FAF4CED032B}" name="Column6605" dataCellStyle="Normal"/>
    <tableColumn id="6630" xr3:uid="{AC645B88-DED3-4C04-AB63-64C9550F0163}" name="Column6606" dataCellStyle="Normal"/>
    <tableColumn id="6631" xr3:uid="{47528B3D-C5AC-450F-8D8F-97829149FFCB}" name="Column6607" dataCellStyle="Normal"/>
    <tableColumn id="6632" xr3:uid="{BB4CC690-08B0-4B30-BD39-5BEDDA8D4A06}" name="Column6608" dataCellStyle="Normal"/>
    <tableColumn id="6633" xr3:uid="{F2DC7BFD-E02A-4B0D-9F64-7A5F6361FB62}" name="Column6609" dataCellStyle="Normal"/>
    <tableColumn id="6634" xr3:uid="{307B83C6-424B-40CD-876A-FD7890D2501C}" name="Column6610" dataCellStyle="Normal"/>
    <tableColumn id="6635" xr3:uid="{8D57CECE-5871-4565-B73E-0704CC184122}" name="Column6611" dataCellStyle="Normal"/>
    <tableColumn id="6636" xr3:uid="{0AE57B95-9915-4292-84F9-BD07222B872C}" name="Column6612" dataCellStyle="Normal"/>
    <tableColumn id="6637" xr3:uid="{13E958B0-C9AA-419A-AEAD-EFF47A99004D}" name="Column6613" dataCellStyle="Normal"/>
    <tableColumn id="6638" xr3:uid="{36C2355B-7A86-4E21-88E3-9EE23BFFB168}" name="Column6614" dataCellStyle="Normal"/>
    <tableColumn id="6639" xr3:uid="{7AB94A0C-3013-420B-B854-6E54564C0EB5}" name="Column6615" dataCellStyle="Normal"/>
    <tableColumn id="6640" xr3:uid="{D42A04EE-070B-4EC0-ACBD-4A5030D5299E}" name="Column6616" dataCellStyle="Normal"/>
    <tableColumn id="6641" xr3:uid="{A1A03377-A544-4B19-A577-A94B7E50AB6F}" name="Column6617" dataCellStyle="Normal"/>
    <tableColumn id="6642" xr3:uid="{6E52AB29-0507-4A37-8D03-5F0BE658E569}" name="Column6618" dataCellStyle="Normal"/>
    <tableColumn id="6643" xr3:uid="{1A3B9E48-6018-4D58-87D2-F6D93D331FA4}" name="Column6619" dataCellStyle="Normal"/>
    <tableColumn id="6644" xr3:uid="{A5620AD3-BE3F-4CCF-AB48-C324D4229D8D}" name="Column6620" dataCellStyle="Normal"/>
    <tableColumn id="6645" xr3:uid="{08E10E31-0992-40D1-B1BC-5D58AB5EDC84}" name="Column6621" dataCellStyle="Normal"/>
    <tableColumn id="6646" xr3:uid="{72C8BD64-0CC4-4EC1-8415-AAAA713831AF}" name="Column6622" dataCellStyle="Normal"/>
    <tableColumn id="6647" xr3:uid="{F1C54570-2C92-4B90-B0C4-B04709F07B26}" name="Column6623" dataCellStyle="Normal"/>
    <tableColumn id="6648" xr3:uid="{C95A6494-812A-4E48-BDD7-2E45EF38BFC0}" name="Column6624" dataCellStyle="Normal"/>
    <tableColumn id="6649" xr3:uid="{609A9D03-C747-4C11-A949-FD51693EA770}" name="Column6625" dataCellStyle="Normal"/>
    <tableColumn id="6650" xr3:uid="{3E0AC6F8-F6B6-4FDB-8F4E-74E82A480423}" name="Column6626" dataCellStyle="Normal"/>
    <tableColumn id="6651" xr3:uid="{6592A1AA-45E4-4E80-83AD-FE6F4284BA66}" name="Column6627" dataCellStyle="Normal"/>
    <tableColumn id="6652" xr3:uid="{DEE0BE9A-52E1-40E8-B2E0-C279077AE2A9}" name="Column6628" dataCellStyle="Normal"/>
    <tableColumn id="6653" xr3:uid="{16767970-B7D1-40C2-B52A-C6786861E0C4}" name="Column6629" dataCellStyle="Normal"/>
    <tableColumn id="6654" xr3:uid="{473C22C7-97D5-482A-854A-16473C83DC4E}" name="Column6630" dataCellStyle="Normal"/>
    <tableColumn id="6655" xr3:uid="{A9268EF3-017C-4C04-B30B-F3BE151E0E56}" name="Column6631" dataCellStyle="Normal"/>
    <tableColumn id="6656" xr3:uid="{21A0DB94-BA33-4D24-932B-D2F90DFBE7FC}" name="Column6632" dataCellStyle="Normal"/>
    <tableColumn id="6657" xr3:uid="{85378F1A-9893-444A-9890-7CD18237C459}" name="Column6633" dataCellStyle="Normal"/>
    <tableColumn id="6658" xr3:uid="{5BC03671-FD17-4830-B419-4AD1BE799E54}" name="Column6634" dataCellStyle="Normal"/>
    <tableColumn id="6659" xr3:uid="{433CDBEA-3F31-48F8-9024-D95BC8F910AF}" name="Column6635" dataCellStyle="Normal"/>
    <tableColumn id="6660" xr3:uid="{49CA3F0F-A043-4067-9370-ADB6815FBFF6}" name="Column6636" dataCellStyle="Normal"/>
    <tableColumn id="6661" xr3:uid="{E7736941-70FC-4E4A-B28A-40FC07A50073}" name="Column6637" dataCellStyle="Normal"/>
    <tableColumn id="6662" xr3:uid="{E427186A-BD42-4504-84C0-321F113B8579}" name="Column6638" dataCellStyle="Normal"/>
    <tableColumn id="6663" xr3:uid="{97701D70-F5B8-45C6-8E8C-1DA09D2144E9}" name="Column6639" dataCellStyle="Normal"/>
    <tableColumn id="6664" xr3:uid="{07328075-03DB-4B4C-B4B8-010C3DEEC446}" name="Column6640" dataCellStyle="Normal"/>
    <tableColumn id="6665" xr3:uid="{3FCEC155-0C83-41EF-90C5-1A20ECF83E2D}" name="Column6641" dataCellStyle="Normal"/>
    <tableColumn id="6666" xr3:uid="{278323C0-1A06-4648-AB04-62AFFAF59DA4}" name="Column6642" dataCellStyle="Normal"/>
    <tableColumn id="6667" xr3:uid="{BCD7D3C9-BF35-49B7-9ECE-91BADD19D879}" name="Column6643" dataCellStyle="Normal"/>
    <tableColumn id="6668" xr3:uid="{E36913AF-173C-4A72-952D-C0EA60FD52AB}" name="Column6644" dataCellStyle="Normal"/>
    <tableColumn id="6669" xr3:uid="{DBEB6B7E-8687-4C5F-9356-E0FA124F124A}" name="Column6645" dataCellStyle="Normal"/>
    <tableColumn id="6670" xr3:uid="{B4802C86-27FB-4B3A-B47B-57429AEB19FD}" name="Column6646" dataCellStyle="Normal"/>
    <tableColumn id="6671" xr3:uid="{D42475C0-1CE7-4857-B305-B40F5D251E4A}" name="Column6647" dataCellStyle="Normal"/>
    <tableColumn id="6672" xr3:uid="{C67D8643-010F-4866-A1B5-F8F8B5911AB8}" name="Column6648" dataCellStyle="Normal"/>
    <tableColumn id="6673" xr3:uid="{30B19C3E-E466-4CE9-85DD-8E44D622CDA5}" name="Column6649" dataCellStyle="Normal"/>
    <tableColumn id="6674" xr3:uid="{9830275C-7813-4D80-9B60-F71A8B90237D}" name="Column6650" dataCellStyle="Normal"/>
    <tableColumn id="6675" xr3:uid="{8624BBCE-593E-43C3-8AEA-5B45658D4FB9}" name="Column6651" dataCellStyle="Normal"/>
    <tableColumn id="6676" xr3:uid="{1812E130-AD4B-43C9-A15A-0D63AF56E632}" name="Column6652" dataCellStyle="Normal"/>
    <tableColumn id="6677" xr3:uid="{706591A5-2898-4F97-AFF0-36E9995DC1CD}" name="Column6653" dataCellStyle="Normal"/>
    <tableColumn id="6678" xr3:uid="{EE38699C-2540-4FC3-B5A5-1C766F1CFC0A}" name="Column6654" dataCellStyle="Normal"/>
    <tableColumn id="6679" xr3:uid="{D895A511-C8EA-4B45-9B39-D99744E5A383}" name="Column6655" dataCellStyle="Normal"/>
    <tableColumn id="6680" xr3:uid="{F857E185-B010-45DA-93C8-70BC33E2C0EF}" name="Column6656" dataCellStyle="Normal"/>
    <tableColumn id="6681" xr3:uid="{35E44FE4-EF8A-458D-B5EC-05E84008BB88}" name="Column6657" dataCellStyle="Normal"/>
    <tableColumn id="6682" xr3:uid="{DFA608C1-B872-408B-B2D1-ADCFC9B6D8D4}" name="Column6658" dataCellStyle="Normal"/>
    <tableColumn id="6683" xr3:uid="{2E43F42A-CB64-4D77-A3CF-3C15D5319753}" name="Column6659" dataCellStyle="Normal"/>
    <tableColumn id="6684" xr3:uid="{FCAD5658-B928-4662-BAAE-8F2C367DC306}" name="Column6660" dataCellStyle="Normal"/>
    <tableColumn id="6685" xr3:uid="{46895BE6-98A1-4C9D-8D21-20028114C2FA}" name="Column6661" dataCellStyle="Normal"/>
    <tableColumn id="6686" xr3:uid="{C3417E29-AFC6-4245-A146-3487D3831F1E}" name="Column6662" dataCellStyle="Normal"/>
    <tableColumn id="6687" xr3:uid="{9C0776B0-8123-4796-A571-F6FEAC0C9DDE}" name="Column6663" dataCellStyle="Normal"/>
    <tableColumn id="6688" xr3:uid="{484A907B-3FDE-425E-8690-2045337EE8CA}" name="Column6664" dataCellStyle="Normal"/>
    <tableColumn id="6689" xr3:uid="{038F85CA-DBAF-466C-A7B3-D3A6223B2DE0}" name="Column6665" dataCellStyle="Normal"/>
    <tableColumn id="6690" xr3:uid="{43CD06B5-F441-4F24-A131-9FF4689534E5}" name="Column6666" dataCellStyle="Normal"/>
    <tableColumn id="6691" xr3:uid="{A92F8C2B-ED0A-40EB-8F8A-22D787B55C85}" name="Column6667" dataCellStyle="Normal"/>
    <tableColumn id="6692" xr3:uid="{83917065-23DC-447B-B765-F68FB51F08CC}" name="Column6668" dataCellStyle="Normal"/>
    <tableColumn id="6693" xr3:uid="{915F802E-80D3-450B-A26F-D7D3BD130163}" name="Column6669" dataCellStyle="Normal"/>
    <tableColumn id="6694" xr3:uid="{36469EE4-C635-4769-ABDC-EBC44899BDFC}" name="Column6670" dataCellStyle="Normal"/>
    <tableColumn id="6695" xr3:uid="{1E85CF25-8A89-4B19-AD29-95C819EBEE0A}" name="Column6671" dataCellStyle="Normal"/>
    <tableColumn id="6696" xr3:uid="{0015FFA7-1271-4815-951E-916100668DCD}" name="Column6672" dataCellStyle="Normal"/>
    <tableColumn id="6697" xr3:uid="{6FCAE1E2-33ED-4874-8EE7-00B9A887A9D3}" name="Column6673" dataCellStyle="Normal"/>
    <tableColumn id="6698" xr3:uid="{8B908029-C15D-4C82-B1C1-45A8E71B0B61}" name="Column6674" dataCellStyle="Normal"/>
    <tableColumn id="6699" xr3:uid="{291EBF6A-0B65-4E1A-9DE0-868A3FB3FE6E}" name="Column6675" dataCellStyle="Normal"/>
    <tableColumn id="6700" xr3:uid="{757F3E10-7EEF-4D10-96BE-16015D17E765}" name="Column6676" dataCellStyle="Normal"/>
    <tableColumn id="6701" xr3:uid="{89349244-F0ED-4D81-B990-F72D246F2E8C}" name="Column6677" dataCellStyle="Normal"/>
    <tableColumn id="6702" xr3:uid="{B6F3D39F-B378-4BEA-B7B2-0B3DF46ABF07}" name="Column6678" dataCellStyle="Normal"/>
    <tableColumn id="6703" xr3:uid="{B63210AB-6D30-43B8-86B9-D760D7515502}" name="Column6679" dataCellStyle="Normal"/>
    <tableColumn id="6704" xr3:uid="{97F64B62-B073-4019-98FA-B2C3706F2AC6}" name="Column6680" dataCellStyle="Normal"/>
    <tableColumn id="6705" xr3:uid="{5FA819A0-6D8D-49B7-984D-AA8FBB2A4E05}" name="Column6681" dataCellStyle="Normal"/>
    <tableColumn id="6706" xr3:uid="{D7943817-0F78-47E7-9921-65D177B5F4F5}" name="Column6682" dataCellStyle="Normal"/>
    <tableColumn id="6707" xr3:uid="{2028C18F-C694-4AD2-8D66-14584D8033EC}" name="Column6683" dataCellStyle="Normal"/>
    <tableColumn id="6708" xr3:uid="{E4CBE333-4180-4168-A7C8-4748696951DE}" name="Column6684" dataCellStyle="Normal"/>
    <tableColumn id="6709" xr3:uid="{DF5154AE-17EA-477A-BF57-A0C5494E2D36}" name="Column6685" dataCellStyle="Normal"/>
    <tableColumn id="6710" xr3:uid="{BED5262B-7AC8-4541-960B-216944859CF1}" name="Column6686" dataCellStyle="Normal"/>
    <tableColumn id="6711" xr3:uid="{CA81AFC5-23B3-4DF0-ADC0-B081B1CFE313}" name="Column6687" dataCellStyle="Normal"/>
    <tableColumn id="6712" xr3:uid="{BBDDFCBC-9A68-450A-AC16-897C1D73389E}" name="Column6688" dataCellStyle="Normal"/>
    <tableColumn id="6713" xr3:uid="{F71D5E4E-5FBC-4EB1-A2C0-930CAD72B193}" name="Column6689" dataCellStyle="Normal"/>
    <tableColumn id="6714" xr3:uid="{5480F779-D268-444D-9CF2-4A3006FFCE03}" name="Column6690" dataCellStyle="Normal"/>
    <tableColumn id="6715" xr3:uid="{9D2A63A5-7556-441F-A1EC-A3B3CB48158A}" name="Column6691" dataCellStyle="Normal"/>
    <tableColumn id="6716" xr3:uid="{DD304796-9C6E-4775-A371-A61D153EA2A7}" name="Column6692" dataCellStyle="Normal"/>
    <tableColumn id="6717" xr3:uid="{F57D7F74-3813-4246-8896-D3F829FB93C5}" name="Column6693" dataCellStyle="Normal"/>
    <tableColumn id="6718" xr3:uid="{C10D5DB5-2ED6-44BF-8491-4F62F4D7D990}" name="Column6694" dataCellStyle="Normal"/>
    <tableColumn id="6719" xr3:uid="{EAA52086-83FD-49E6-873F-5A9147857DFD}" name="Column6695" dataCellStyle="Normal"/>
    <tableColumn id="6720" xr3:uid="{062B7FF5-A8E3-4401-BB58-94B380C9B7E0}" name="Column6696" dataCellStyle="Normal"/>
    <tableColumn id="6721" xr3:uid="{0E41EB51-4066-4982-BBF7-FAECDB60DBC7}" name="Column6697" dataCellStyle="Normal"/>
    <tableColumn id="6722" xr3:uid="{8429656E-88EB-4B18-8376-C4F7E4C5B9F0}" name="Column6698" dataCellStyle="Normal"/>
    <tableColumn id="6723" xr3:uid="{8E8266C7-C494-47B7-8FC2-7C71F5B32885}" name="Column6699" dataCellStyle="Normal"/>
    <tableColumn id="6724" xr3:uid="{992788B3-7C38-444F-BAD5-56629F7F89DC}" name="Column6700" dataCellStyle="Normal"/>
    <tableColumn id="6725" xr3:uid="{6F7EF132-85D5-48EA-B887-6FE29EA48B91}" name="Column6701" dataCellStyle="Normal"/>
    <tableColumn id="6726" xr3:uid="{AB2B09B6-C525-4FFB-ABC5-C0182D94115B}" name="Column6702" dataCellStyle="Normal"/>
    <tableColumn id="6727" xr3:uid="{9038491E-FF8C-4FE4-8491-459982D2F5EE}" name="Column6703" dataCellStyle="Normal"/>
    <tableColumn id="6728" xr3:uid="{06F5AFC9-5BC3-44AA-9C74-B5D964A05519}" name="Column6704" dataCellStyle="Normal"/>
    <tableColumn id="6729" xr3:uid="{31F80D45-6E5A-434D-985D-1ADEF879C638}" name="Column6705" dataCellStyle="Normal"/>
    <tableColumn id="6730" xr3:uid="{8F157E20-3301-4B25-AEEB-42B89AB0936E}" name="Column6706" dataCellStyle="Normal"/>
    <tableColumn id="6731" xr3:uid="{CFD2CB47-2F69-4A68-92DD-4241599086CE}" name="Column6707" dataCellStyle="Normal"/>
    <tableColumn id="6732" xr3:uid="{8D1A3FCC-B3A4-45B9-B46A-EBCC7BC85186}" name="Column6708" dataCellStyle="Normal"/>
    <tableColumn id="6733" xr3:uid="{76E19DD4-01DA-4AC6-9ED9-B974CF95FF51}" name="Column6709" dataCellStyle="Normal"/>
    <tableColumn id="6734" xr3:uid="{12BD9FE8-203A-4A91-AD01-D0112C9510A2}" name="Column6710" dataCellStyle="Normal"/>
    <tableColumn id="6735" xr3:uid="{1AB92E20-5C1C-45E2-84E8-502198EF6088}" name="Column6711" dataCellStyle="Normal"/>
    <tableColumn id="6736" xr3:uid="{9D09D200-761D-4041-9589-2B36C567D814}" name="Column6712" dataCellStyle="Normal"/>
    <tableColumn id="6737" xr3:uid="{85B498A9-2454-42E2-A1FA-18DD4CDA97A5}" name="Column6713" dataCellStyle="Normal"/>
    <tableColumn id="6738" xr3:uid="{B1E6F795-7244-4015-A24A-FED61654A2F3}" name="Column6714" dataCellStyle="Normal"/>
    <tableColumn id="6739" xr3:uid="{0B4422CC-EA17-4D6A-93F5-BB94891D1DC5}" name="Column6715" dataCellStyle="Normal"/>
    <tableColumn id="6740" xr3:uid="{8C423834-BA04-4E31-88C9-C69FAA628EC4}" name="Column6716" dataCellStyle="Normal"/>
    <tableColumn id="6741" xr3:uid="{E83B375A-0815-4B2B-B934-7DEE49C5B50B}" name="Column6717" dataCellStyle="Normal"/>
    <tableColumn id="6742" xr3:uid="{4C2F030D-2B92-4600-B963-AC5E79853F23}" name="Column6718" dataCellStyle="Normal"/>
    <tableColumn id="6743" xr3:uid="{B02D2ED6-F87C-418A-8736-1A034AAA18B3}" name="Column6719" dataCellStyle="Normal"/>
    <tableColumn id="6744" xr3:uid="{202FCEE5-B358-491C-B35E-60C0A11D6AED}" name="Column6720" dataCellStyle="Normal"/>
    <tableColumn id="6745" xr3:uid="{534DA4BF-846B-4F5B-98FB-F213969B8843}" name="Column6721" dataCellStyle="Normal"/>
    <tableColumn id="6746" xr3:uid="{1660CE99-CC23-4420-8F4E-C1DDD8752E12}" name="Column6722" dataCellStyle="Normal"/>
    <tableColumn id="6747" xr3:uid="{F126E69E-59A9-487F-BA53-6250ABC7EEDD}" name="Column6723" dataCellStyle="Normal"/>
    <tableColumn id="6748" xr3:uid="{69ECA4A9-A279-4209-96CE-BE30A2CC0EE5}" name="Column6724" dataCellStyle="Normal"/>
    <tableColumn id="6749" xr3:uid="{E8DB2B49-C90F-4BFB-AA01-C5FB69592813}" name="Column6725" dataCellStyle="Normal"/>
    <tableColumn id="6750" xr3:uid="{ABF3E39E-46FE-44C0-94B4-0B6492D5B2D0}" name="Column6726" dataCellStyle="Normal"/>
    <tableColumn id="6751" xr3:uid="{37A65399-9B31-482D-9FF6-36FF383D79A6}" name="Column6727" dataCellStyle="Normal"/>
    <tableColumn id="6752" xr3:uid="{2773E4EA-F0BA-4398-92D0-A7CE53D4F552}" name="Column6728" dataCellStyle="Normal"/>
    <tableColumn id="6753" xr3:uid="{6A6484DF-1701-45C1-88AD-C0EA1FAA0D4D}" name="Column6729" dataCellStyle="Normal"/>
    <tableColumn id="6754" xr3:uid="{D8C0271C-6B78-4D05-AA58-504C8FC4E06A}" name="Column6730" dataCellStyle="Normal"/>
    <tableColumn id="6755" xr3:uid="{7D6C101E-828D-4B33-A0B3-93E155462839}" name="Column6731" dataCellStyle="Normal"/>
    <tableColumn id="6756" xr3:uid="{3B271214-E5F2-4BB0-B9C7-3FDE7BF33F92}" name="Column6732" dataCellStyle="Normal"/>
    <tableColumn id="6757" xr3:uid="{F1F22FF3-2FE5-4EC2-884A-AF968A706E5D}" name="Column6733" dataCellStyle="Normal"/>
    <tableColumn id="6758" xr3:uid="{1C69058D-2C97-4812-98BF-273C7996D907}" name="Column6734" dataCellStyle="Normal"/>
    <tableColumn id="6759" xr3:uid="{6B74172B-C658-4864-98B8-7F7F721D8598}" name="Column6735" dataCellStyle="Normal"/>
    <tableColumn id="6760" xr3:uid="{309D54C5-A814-4EAF-866B-88791844AB2E}" name="Column6736" dataCellStyle="Normal"/>
    <tableColumn id="6761" xr3:uid="{2FF9D11C-2A8A-4937-898D-6EBA431B71B2}" name="Column6737" dataCellStyle="Normal"/>
    <tableColumn id="6762" xr3:uid="{5557B0D0-68E3-4D4B-813F-3C8BEE64464B}" name="Column6738" dataCellStyle="Normal"/>
    <tableColumn id="6763" xr3:uid="{B5D24467-47D4-47F5-9FF5-EEA594682437}" name="Column6739" dataCellStyle="Normal"/>
    <tableColumn id="6764" xr3:uid="{063A8A3A-5505-4FF6-A7A0-8473C8182D56}" name="Column6740" dataCellStyle="Normal"/>
    <tableColumn id="6765" xr3:uid="{AB125A33-362D-4C05-9DD6-2D0F03717540}" name="Column6741" dataCellStyle="Normal"/>
    <tableColumn id="6766" xr3:uid="{6A0B8729-4BB2-4A64-A847-737FC495FC22}" name="Column6742" dataCellStyle="Normal"/>
    <tableColumn id="6767" xr3:uid="{98C49093-5222-4FBC-B60B-699024EF46A1}" name="Column6743" dataCellStyle="Normal"/>
    <tableColumn id="6768" xr3:uid="{5458C456-2D8C-450A-9661-3265BFC43A39}" name="Column6744" dataCellStyle="Normal"/>
    <tableColumn id="6769" xr3:uid="{C9AD2564-184C-4D7D-A8A2-D61221DEA2C2}" name="Column6745" dataCellStyle="Normal"/>
    <tableColumn id="6770" xr3:uid="{DA6843C7-24DD-40FD-902E-91990979C76D}" name="Column6746" dataCellStyle="Normal"/>
    <tableColumn id="6771" xr3:uid="{B67086C1-2E92-46DB-BDA1-84DAA6A3555B}" name="Column6747" dataCellStyle="Normal"/>
    <tableColumn id="6772" xr3:uid="{AEE1F316-5064-46E1-B339-D6AC81AB1193}" name="Column6748" dataCellStyle="Normal"/>
    <tableColumn id="6773" xr3:uid="{1DC1E529-696D-4C19-982F-63B808164136}" name="Column6749" dataCellStyle="Normal"/>
    <tableColumn id="6774" xr3:uid="{248B7227-C8E6-482D-B930-CDACD14AA8BC}" name="Column6750" dataCellStyle="Normal"/>
    <tableColumn id="6775" xr3:uid="{B9A40431-BF8D-4D15-AE98-4877F8745263}" name="Column6751" dataCellStyle="Normal"/>
    <tableColumn id="6776" xr3:uid="{686C942D-5066-4D58-8044-AD7B4C6BCA0C}" name="Column6752" dataCellStyle="Normal"/>
    <tableColumn id="6777" xr3:uid="{1488B099-7E64-4846-A133-AFDBCECCB228}" name="Column6753" dataCellStyle="Normal"/>
    <tableColumn id="6778" xr3:uid="{6AB73CC4-C081-4C26-AB1D-1AD4AE357669}" name="Column6754" dataCellStyle="Normal"/>
    <tableColumn id="6779" xr3:uid="{CA9D0D26-6ADB-44C9-8DD4-8B69EDBC5E96}" name="Column6755" dataCellStyle="Normal"/>
    <tableColumn id="6780" xr3:uid="{62963849-F4F1-4687-BEE9-2DE188468653}" name="Column6756" dataCellStyle="Normal"/>
    <tableColumn id="6781" xr3:uid="{5882202D-BBF9-4FC0-9381-A1CC1F31CDC3}" name="Column6757" dataCellStyle="Normal"/>
    <tableColumn id="6782" xr3:uid="{941DED5B-6380-410B-8BA7-5E7D5DA1CB37}" name="Column6758" dataCellStyle="Normal"/>
    <tableColumn id="6783" xr3:uid="{A5EED2ED-149A-4856-966F-DAAE9C6435D3}" name="Column6759" dataCellStyle="Normal"/>
    <tableColumn id="6784" xr3:uid="{1EB36E09-9C2A-4CD2-AA44-628E5920131C}" name="Column6760" dataCellStyle="Normal"/>
    <tableColumn id="6785" xr3:uid="{4D926914-181B-426A-99CB-39239B9B051D}" name="Column6761" dataCellStyle="Normal"/>
    <tableColumn id="6786" xr3:uid="{F082559E-27D8-44B7-BF23-74A79F7D0C19}" name="Column6762" dataCellStyle="Normal"/>
    <tableColumn id="6787" xr3:uid="{A39BE60B-E43F-4339-9B3A-17B841E6C114}" name="Column6763" dataCellStyle="Normal"/>
    <tableColumn id="6788" xr3:uid="{F27E0619-AE7D-4C74-A4C3-7ECB1D3CEB0F}" name="Column6764" dataCellStyle="Normal"/>
    <tableColumn id="6789" xr3:uid="{8B5A4EB8-6EF2-4474-8F66-37C2D98CA8F6}" name="Column6765" dataCellStyle="Normal"/>
    <tableColumn id="6790" xr3:uid="{86E6A320-9DC8-4B93-8581-68C030E04A2E}" name="Column6766" dataCellStyle="Normal"/>
    <tableColumn id="6791" xr3:uid="{66366983-2486-4CEF-9B3F-4E2C03EBF36D}" name="Column6767" dataCellStyle="Normal"/>
    <tableColumn id="6792" xr3:uid="{3EF64950-E4D9-4151-A794-29F25CB7C1AF}" name="Column6768" dataCellStyle="Normal"/>
    <tableColumn id="6793" xr3:uid="{94C68F8C-B184-4B8D-81BD-59888537417B}" name="Column6769" dataCellStyle="Normal"/>
    <tableColumn id="6794" xr3:uid="{75A73483-D9F5-45DF-A2E0-DD3CB4B11DCE}" name="Column6770" dataCellStyle="Normal"/>
    <tableColumn id="6795" xr3:uid="{12092FC3-EED2-4988-B880-D3CF9EFBE886}" name="Column6771" dataCellStyle="Normal"/>
    <tableColumn id="6796" xr3:uid="{C02679DF-30F7-41C7-A1C7-01F6D10DFAC5}" name="Column6772" dataCellStyle="Normal"/>
    <tableColumn id="6797" xr3:uid="{973C2D09-85DC-4E68-9E72-A08470D775A5}" name="Column6773" dataCellStyle="Normal"/>
    <tableColumn id="6798" xr3:uid="{EE2E72A9-E53E-421C-A00D-7F4EF0CB024D}" name="Column6774" dataCellStyle="Normal"/>
    <tableColumn id="6799" xr3:uid="{E8242B9C-EA73-4117-8703-4707FF3C5960}" name="Column6775" dataCellStyle="Normal"/>
    <tableColumn id="6800" xr3:uid="{4582AFB8-0334-4066-9300-9AC08351EFD4}" name="Column6776" dataCellStyle="Normal"/>
    <tableColumn id="6801" xr3:uid="{56999102-F134-4A74-A29B-DA7D515454E1}" name="Column6777" dataCellStyle="Normal"/>
    <tableColumn id="6802" xr3:uid="{7D3F2A53-BA56-4486-9D5C-C3DAD7D2841D}" name="Column6778" dataCellStyle="Normal"/>
    <tableColumn id="6803" xr3:uid="{B79791EE-1076-4F35-AED5-FB86D433AA6D}" name="Column6779" dataCellStyle="Normal"/>
    <tableColumn id="6804" xr3:uid="{989D50DB-5F91-40BD-BAC0-2866FA1D91B9}" name="Column6780" dataCellStyle="Normal"/>
    <tableColumn id="6805" xr3:uid="{8AE0C8F6-BE3F-4A7E-A195-D47595424EAB}" name="Column6781" dataCellStyle="Normal"/>
    <tableColumn id="6806" xr3:uid="{4865C357-A660-4FD1-815C-D9CB9612F092}" name="Column6782" dataCellStyle="Normal"/>
    <tableColumn id="6807" xr3:uid="{927F71FE-39B6-444C-B9D5-0F0C12471FD1}" name="Column6783" dataCellStyle="Normal"/>
    <tableColumn id="6808" xr3:uid="{D2289E29-7F94-490F-ABB0-F10FAC44A285}" name="Column6784" dataCellStyle="Normal"/>
    <tableColumn id="6809" xr3:uid="{FAC831E6-796E-460E-A377-598C8929AE3D}" name="Column6785" dataCellStyle="Normal"/>
    <tableColumn id="6810" xr3:uid="{6904EA0F-2CA2-46CD-8CCD-59B7AA2B0A0A}" name="Column6786" dataCellStyle="Normal"/>
    <tableColumn id="6811" xr3:uid="{780C6CC4-CB67-4F69-BDF1-5B73893BEA91}" name="Column6787" dataCellStyle="Normal"/>
    <tableColumn id="6812" xr3:uid="{B96CD651-803E-4497-83CF-E68DCC00C8EA}" name="Column6788" dataCellStyle="Normal"/>
    <tableColumn id="6813" xr3:uid="{C4EC963D-7005-49CD-B4AC-DE001FE87CFC}" name="Column6789" dataCellStyle="Normal"/>
    <tableColumn id="6814" xr3:uid="{9F6C4698-8B1C-4D37-BA95-E146C1362DA5}" name="Column6790" dataCellStyle="Normal"/>
    <tableColumn id="6815" xr3:uid="{170D3A02-9A0D-44F4-9B86-A0D206563AAA}" name="Column6791" dataCellStyle="Normal"/>
    <tableColumn id="6816" xr3:uid="{AE756967-C41B-416C-96C7-59BD13DE0EB1}" name="Column6792" dataCellStyle="Normal"/>
    <tableColumn id="6817" xr3:uid="{251AFEE6-C095-4CE6-AE52-8022E5C2ACE1}" name="Column6793" dataCellStyle="Normal"/>
    <tableColumn id="6818" xr3:uid="{F010469C-CAEE-4B03-9F30-31C7EE94356D}" name="Column6794" dataCellStyle="Normal"/>
    <tableColumn id="6819" xr3:uid="{DF56C9C8-607B-4EBB-87FC-8F7C99885C75}" name="Column6795" dataCellStyle="Normal"/>
    <tableColumn id="6820" xr3:uid="{ECC34892-E8D6-41D3-8E03-0F12138FDDFF}" name="Column6796" dataCellStyle="Normal"/>
    <tableColumn id="6821" xr3:uid="{1CAA9B2E-28BB-41B0-A88A-100280F41864}" name="Column6797" dataCellStyle="Normal"/>
    <tableColumn id="6822" xr3:uid="{7F2B2F02-0006-4750-AD5C-DB12370548E4}" name="Column6798" dataCellStyle="Normal"/>
    <tableColumn id="6823" xr3:uid="{9B9C3641-5454-467F-B411-DFA443E0685E}" name="Column6799" dataCellStyle="Normal"/>
    <tableColumn id="6824" xr3:uid="{D6348302-73BE-49A4-8CB3-D20E44F8CFB2}" name="Column6800" dataCellStyle="Normal"/>
    <tableColumn id="6825" xr3:uid="{A0DFACFD-D407-42A3-A431-B4DE79244711}" name="Column6801" dataCellStyle="Normal"/>
    <tableColumn id="6826" xr3:uid="{4888C7F8-12CE-4615-8C9B-E9C76B953DC2}" name="Column6802" dataCellStyle="Normal"/>
    <tableColumn id="6827" xr3:uid="{2633B632-693E-4341-BA6A-F1FF65C21D21}" name="Column6803" dataCellStyle="Normal"/>
    <tableColumn id="6828" xr3:uid="{A0C6FEFA-1D94-4F92-85E6-C492BC166C36}" name="Column6804" dataCellStyle="Normal"/>
    <tableColumn id="6829" xr3:uid="{A4165275-7F05-4500-A6E2-06BA164FA5E5}" name="Column6805" dataCellStyle="Normal"/>
    <tableColumn id="6830" xr3:uid="{7F357B08-46B2-4A5D-99F3-E49DBD8FDF34}" name="Column6806" dataCellStyle="Normal"/>
    <tableColumn id="6831" xr3:uid="{DBD4912F-4B9B-45EE-94D7-C11359CE943F}" name="Column6807" dataCellStyle="Normal"/>
    <tableColumn id="6832" xr3:uid="{0D85BA27-6F77-4A39-AFE5-06DE72F0F264}" name="Column6808" dataCellStyle="Normal"/>
    <tableColumn id="6833" xr3:uid="{EACCFF82-3224-4484-B83C-893D1848AB56}" name="Column6809" dataCellStyle="Normal"/>
    <tableColumn id="6834" xr3:uid="{0B22CA6E-B910-430F-BAB2-005C59B1961D}" name="Column6810" dataCellStyle="Normal"/>
    <tableColumn id="6835" xr3:uid="{10895E75-E84C-4738-9DEC-0051CCFCD409}" name="Column6811" dataCellStyle="Normal"/>
    <tableColumn id="6836" xr3:uid="{E7CD92D3-B243-4812-92E6-9AAB19B4A476}" name="Column6812" dataCellStyle="Normal"/>
    <tableColumn id="6837" xr3:uid="{0E2D507B-C967-4A32-94D3-89792ECC12FC}" name="Column6813" dataCellStyle="Normal"/>
    <tableColumn id="6838" xr3:uid="{9B469098-E289-489E-AB1E-D30101775261}" name="Column6814" dataCellStyle="Normal"/>
    <tableColumn id="6839" xr3:uid="{2C6E0CBD-F760-470B-9FE1-FD5ACCB39AE5}" name="Column6815" dataCellStyle="Normal"/>
    <tableColumn id="6840" xr3:uid="{7930ACB5-30F8-4985-B9FB-106C34612BE9}" name="Column6816" dataCellStyle="Normal"/>
    <tableColumn id="6841" xr3:uid="{96600816-4A20-4A0F-94C9-E1BA92C4BFF6}" name="Column6817" dataCellStyle="Normal"/>
    <tableColumn id="6842" xr3:uid="{62DD7F8B-9238-4178-81F5-3A0A6A631B4A}" name="Column6818" dataCellStyle="Normal"/>
    <tableColumn id="6843" xr3:uid="{6EF2AE10-82C0-4935-8722-F20684FCEAAD}" name="Column6819" dataCellStyle="Normal"/>
    <tableColumn id="6844" xr3:uid="{D05AE19F-BD4A-4ED7-B807-D23C79A0CF0F}" name="Column6820" dataCellStyle="Normal"/>
    <tableColumn id="6845" xr3:uid="{2E864EA4-6AB1-41CD-9579-321D7D6A0590}" name="Column6821" dataCellStyle="Normal"/>
    <tableColumn id="6846" xr3:uid="{28D589C3-4BDB-4DC7-9594-B5803446A26C}" name="Column6822" dataCellStyle="Normal"/>
    <tableColumn id="6847" xr3:uid="{47C62746-806A-46D4-A77F-5CE4A0A9BFD2}" name="Column6823" dataCellStyle="Normal"/>
    <tableColumn id="6848" xr3:uid="{6EC9AD3C-BBE8-4871-A66A-30F556863E96}" name="Column6824" dataCellStyle="Normal"/>
    <tableColumn id="6849" xr3:uid="{F85615F7-92C2-428E-A144-9845D9415A7C}" name="Column6825" dataCellStyle="Normal"/>
    <tableColumn id="6850" xr3:uid="{8D5189B7-E4D9-4C57-A4AB-DC47E9389571}" name="Column6826" dataCellStyle="Normal"/>
    <tableColumn id="6851" xr3:uid="{4BAB4B10-7CD3-4676-A991-BD53AF482057}" name="Column6827" dataCellStyle="Normal"/>
    <tableColumn id="6852" xr3:uid="{6713AE9F-ECA7-4E87-BD17-C3CA91239DD8}" name="Column6828" dataCellStyle="Normal"/>
    <tableColumn id="6853" xr3:uid="{1EA8BA2B-B773-4D43-B8CB-11080899622B}" name="Column6829" dataCellStyle="Normal"/>
    <tableColumn id="6854" xr3:uid="{DE2F2C9C-8345-47C7-A80D-72BB82E0D086}" name="Column6830" dataCellStyle="Normal"/>
    <tableColumn id="6855" xr3:uid="{2D6943A0-4B8C-499A-BDAC-C2F19A124E03}" name="Column6831" dataCellStyle="Normal"/>
    <tableColumn id="6856" xr3:uid="{F810513A-4572-46A2-8D71-8EC10B3BC7A8}" name="Column6832" dataCellStyle="Normal"/>
    <tableColumn id="6857" xr3:uid="{DFF04E9A-5B7B-4656-9AB2-D3182E63CED0}" name="Column6833" dataCellStyle="Normal"/>
    <tableColumn id="6858" xr3:uid="{DB82A1C8-04E1-4095-88CA-2BB308661075}" name="Column6834" dataCellStyle="Normal"/>
    <tableColumn id="6859" xr3:uid="{3445E4D1-6C8D-44EA-8623-1B1603F4E296}" name="Column6835" dataCellStyle="Normal"/>
    <tableColumn id="6860" xr3:uid="{1880ABE8-8538-4E41-89A1-69F52BA23A79}" name="Column6836" dataCellStyle="Normal"/>
    <tableColumn id="6861" xr3:uid="{2089FBC3-DF06-47E3-8135-C9FDB690343F}" name="Column6837" dataCellStyle="Normal"/>
    <tableColumn id="6862" xr3:uid="{6903F14C-5611-4AC9-9CCD-076C52C1B1A8}" name="Column6838" dataCellStyle="Normal"/>
    <tableColumn id="6863" xr3:uid="{100AED1A-37BC-4BBB-A4B2-F1434110702A}" name="Column6839" dataCellStyle="Normal"/>
    <tableColumn id="6864" xr3:uid="{4E50873A-1198-485E-BCD8-84CD7480AA70}" name="Column6840" dataCellStyle="Normal"/>
    <tableColumn id="6865" xr3:uid="{B7BBE8D3-C48B-42B4-8432-BA8B8A4FD7B0}" name="Column6841" dataCellStyle="Normal"/>
    <tableColumn id="6866" xr3:uid="{8B8D7654-391C-4BBB-AF27-E1DC70880222}" name="Column6842" dataCellStyle="Normal"/>
    <tableColumn id="6867" xr3:uid="{C9EA03CD-45DD-43CA-B5A3-E2EAA83B62BA}" name="Column6843" dataCellStyle="Normal"/>
    <tableColumn id="6868" xr3:uid="{30E53573-8A71-4E0E-B487-95BA44CE4614}" name="Column6844" dataCellStyle="Normal"/>
    <tableColumn id="6869" xr3:uid="{D863246D-3FCD-4D26-9CD4-B177A7C615E8}" name="Column6845" dataCellStyle="Normal"/>
    <tableColumn id="6870" xr3:uid="{2070F5D8-7BAD-4955-937F-1A17AB82ED3C}" name="Column6846" dataCellStyle="Normal"/>
    <tableColumn id="6871" xr3:uid="{33607AA8-04BA-4CFC-B100-B5703E702AC0}" name="Column6847" dataCellStyle="Normal"/>
    <tableColumn id="6872" xr3:uid="{01B80D8E-8923-434E-9FE6-272D4C24C7EC}" name="Column6848" dataCellStyle="Normal"/>
    <tableColumn id="6873" xr3:uid="{08910A97-48EA-432B-A35D-8B6974EAB0C5}" name="Column6849" dataCellStyle="Normal"/>
    <tableColumn id="6874" xr3:uid="{9CAA8D69-23B0-4C39-9E50-0BF6327D66D5}" name="Column6850" dataCellStyle="Normal"/>
    <tableColumn id="6875" xr3:uid="{1E980F42-B5BC-46B2-BA97-B75BB63640AF}" name="Column6851" dataCellStyle="Normal"/>
    <tableColumn id="6876" xr3:uid="{8C1538A8-19CC-4AE3-B0A2-F99AA5C303A9}" name="Column6852" dataCellStyle="Normal"/>
    <tableColumn id="6877" xr3:uid="{3514A1A4-0A95-4F00-8FF3-A8F79B505D83}" name="Column6853" dataCellStyle="Normal"/>
    <tableColumn id="6878" xr3:uid="{388F3601-8357-494A-8379-859157DD5DCF}" name="Column6854" dataCellStyle="Normal"/>
    <tableColumn id="6879" xr3:uid="{A8642B4F-FB23-418E-A2BF-9C709A0C195A}" name="Column6855" dataCellStyle="Normal"/>
    <tableColumn id="6880" xr3:uid="{CD65E350-7B18-4B9A-855C-F4D8653D94AA}" name="Column6856" dataCellStyle="Normal"/>
    <tableColumn id="6881" xr3:uid="{8E139876-4546-486F-A431-77173AB6A231}" name="Column6857" dataCellStyle="Normal"/>
    <tableColumn id="6882" xr3:uid="{7EB5B868-C901-4303-9E70-446226CE715E}" name="Column6858" dataCellStyle="Normal"/>
    <tableColumn id="6883" xr3:uid="{28E9A5A9-59EE-4509-BF4C-F18E300D65E2}" name="Column6859" dataCellStyle="Normal"/>
    <tableColumn id="6884" xr3:uid="{212FEA47-B7CC-4C61-9749-EADAB5B00BC7}" name="Column6860" dataCellStyle="Normal"/>
    <tableColumn id="6885" xr3:uid="{EDD4CC13-F991-4C58-81C5-B8DDD7C7C226}" name="Column6861" dataCellStyle="Normal"/>
    <tableColumn id="6886" xr3:uid="{32242D65-4B04-48F3-8CDC-3EB4A258535E}" name="Column6862" dataCellStyle="Normal"/>
    <tableColumn id="6887" xr3:uid="{3A139C2B-11C5-4053-BC04-F7D19EB7A9F2}" name="Column6863" dataCellStyle="Normal"/>
    <tableColumn id="6888" xr3:uid="{95DDBD66-0B87-4F2A-9DAE-E57AB22CA56B}" name="Column6864" dataCellStyle="Normal"/>
    <tableColumn id="6889" xr3:uid="{FFA77468-FEBB-4011-BE3A-E9E67A8CAD8E}" name="Column6865" dataCellStyle="Normal"/>
    <tableColumn id="6890" xr3:uid="{F0C6C0B4-2F66-42F8-8937-B95147269521}" name="Column6866" dataCellStyle="Normal"/>
    <tableColumn id="6891" xr3:uid="{8B084AA7-1073-43A6-A4A2-E9D5CDEF4AAB}" name="Column6867" dataCellStyle="Normal"/>
    <tableColumn id="6892" xr3:uid="{2E540341-7A2C-4589-A17B-F1158BAD451E}" name="Column6868" dataCellStyle="Normal"/>
    <tableColumn id="6893" xr3:uid="{67300F38-F9F3-41F9-856B-2B532CA15696}" name="Column6869" dataCellStyle="Normal"/>
    <tableColumn id="6894" xr3:uid="{47FE4994-4D40-4BB9-9B14-66DE879CFA84}" name="Column6870" dataCellStyle="Normal"/>
    <tableColumn id="6895" xr3:uid="{56F1DF33-B32B-40D9-A381-02603F8D4ACF}" name="Column6871" dataCellStyle="Normal"/>
    <tableColumn id="6896" xr3:uid="{EC2BECDC-2FEC-4398-835E-6B0222054664}" name="Column6872" dataCellStyle="Normal"/>
    <tableColumn id="6897" xr3:uid="{518CC460-C069-4A50-BB1B-36DF3DA0B4E9}" name="Column6873" dataCellStyle="Normal"/>
    <tableColumn id="6898" xr3:uid="{4584FA7E-416E-45AB-9218-71952F2C7C54}" name="Column6874" dataCellStyle="Normal"/>
    <tableColumn id="6899" xr3:uid="{91AA3AC9-0979-4FB3-BE3C-261F99331EBB}" name="Column6875" dataCellStyle="Normal"/>
    <tableColumn id="6900" xr3:uid="{714AA4BA-C9C9-4354-AAE4-8F257D4C2D90}" name="Column6876" dataCellStyle="Normal"/>
    <tableColumn id="6901" xr3:uid="{3AD53828-7B5F-4CAE-B19E-88B05CDF82BC}" name="Column6877" dataCellStyle="Normal"/>
    <tableColumn id="6902" xr3:uid="{AD7898C6-A0C2-44AC-851E-182D4BD3EB66}" name="Column6878" dataCellStyle="Normal"/>
    <tableColumn id="6903" xr3:uid="{26DF9688-AA81-4BC7-BE80-DFC538E96041}" name="Column6879" dataCellStyle="Normal"/>
    <tableColumn id="6904" xr3:uid="{D2653613-1EFB-44A1-A6CD-0233B031244D}" name="Column6880" dataCellStyle="Normal"/>
    <tableColumn id="6905" xr3:uid="{A78A12D6-1B87-4900-A264-0BFA15094E74}" name="Column6881" dataCellStyle="Normal"/>
    <tableColumn id="6906" xr3:uid="{26E6F0F4-5129-43EF-B7F2-D2C805FC3B42}" name="Column6882" dataCellStyle="Normal"/>
    <tableColumn id="6907" xr3:uid="{C053385E-26F1-4112-B783-A06D06E345B8}" name="Column6883" dataCellStyle="Normal"/>
    <tableColumn id="6908" xr3:uid="{92F67AEB-5561-47ED-BB96-7BDC8A82035A}" name="Column6884" dataCellStyle="Normal"/>
    <tableColumn id="6909" xr3:uid="{E3258B34-7ED1-4616-B7C4-12D5F1190E99}" name="Column6885" dataCellStyle="Normal"/>
    <tableColumn id="6910" xr3:uid="{DD9030CA-0366-4B0E-8758-5DD5F5BB4D7C}" name="Column6886" dataCellStyle="Normal"/>
    <tableColumn id="6911" xr3:uid="{7BE2441E-5FD0-4404-AB52-A2E6684984E2}" name="Column6887" dataCellStyle="Normal"/>
    <tableColumn id="6912" xr3:uid="{C0124D58-0D90-48AC-8F2B-412A0336E945}" name="Column6888" dataCellStyle="Normal"/>
    <tableColumn id="6913" xr3:uid="{FBB1B35B-5CF8-4770-8E74-6CE66711D42D}" name="Column6889" dataCellStyle="Normal"/>
    <tableColumn id="6914" xr3:uid="{32FEAA75-266A-496C-A057-BAC0929F5CBE}" name="Column6890" dataCellStyle="Normal"/>
    <tableColumn id="6915" xr3:uid="{D57B89F8-5937-4E0C-B886-D221E20E1820}" name="Column6891" dataCellStyle="Normal"/>
    <tableColumn id="6916" xr3:uid="{E072C331-CADA-49FF-B0E9-E095ACAA0163}" name="Column6892" dataCellStyle="Normal"/>
    <tableColumn id="6917" xr3:uid="{4CD1085F-F550-4D70-B18F-AF02C4BAA10C}" name="Column6893" dataCellStyle="Normal"/>
    <tableColumn id="6918" xr3:uid="{33C89255-B428-4075-98A8-D9FE1C909340}" name="Column6894" dataCellStyle="Normal"/>
    <tableColumn id="6919" xr3:uid="{CFF71DE7-ED65-4CA3-8B88-F0AF1F914F0C}" name="Column6895" dataCellStyle="Normal"/>
    <tableColumn id="6920" xr3:uid="{834E3AC8-677C-476D-8144-ADB3739868D9}" name="Column6896" dataCellStyle="Normal"/>
    <tableColumn id="6921" xr3:uid="{FD874A69-7B31-4931-8F98-F60B1E0B2297}" name="Column6897" dataCellStyle="Normal"/>
    <tableColumn id="6922" xr3:uid="{F265E843-E2A0-4C86-9598-294A5415528A}" name="Column6898" dataCellStyle="Normal"/>
    <tableColumn id="6923" xr3:uid="{46B57D3B-E80E-48CD-AEE7-504889C8BA88}" name="Column6899" dataCellStyle="Normal"/>
    <tableColumn id="6924" xr3:uid="{72D20CE4-610D-49FA-A272-6E1834D4704B}" name="Column6900" dataCellStyle="Normal"/>
    <tableColumn id="6925" xr3:uid="{7A37FE35-0520-4122-BA6D-D16FDBB8C93E}" name="Column6901" dataCellStyle="Normal"/>
    <tableColumn id="6926" xr3:uid="{973E1B77-AC4D-44E9-A459-EA388C309205}" name="Column6902" dataCellStyle="Normal"/>
    <tableColumn id="6927" xr3:uid="{C620CDC2-FC9F-495D-A9DB-F804696C2ED4}" name="Column6903" dataCellStyle="Normal"/>
    <tableColumn id="6928" xr3:uid="{B12796A3-4C39-4FC5-9F4B-FBE4119FAFBC}" name="Column6904" dataCellStyle="Normal"/>
    <tableColumn id="6929" xr3:uid="{B8BFEBED-D388-4217-A380-DC5476B25112}" name="Column6905" dataCellStyle="Normal"/>
    <tableColumn id="6930" xr3:uid="{A9CF891B-CE14-4B25-AB0A-381A865139DE}" name="Column6906" dataCellStyle="Normal"/>
    <tableColumn id="6931" xr3:uid="{65A296F2-92A3-4BDB-83F8-38BDC3E0D292}" name="Column6907" dataCellStyle="Normal"/>
    <tableColumn id="6932" xr3:uid="{D22D6161-E84D-48EC-B09B-3762A92053C8}" name="Column6908" dataCellStyle="Normal"/>
    <tableColumn id="6933" xr3:uid="{C7EAA033-FCCA-445E-84EF-78123CBD28AE}" name="Column6909" dataCellStyle="Normal"/>
    <tableColumn id="6934" xr3:uid="{63F70447-BD3E-4B70-A3B7-4B210120E62A}" name="Column6910" dataCellStyle="Normal"/>
    <tableColumn id="6935" xr3:uid="{CF8BAF4F-3EEB-44E6-88BF-614D9C9CD222}" name="Column6911" dataCellStyle="Normal"/>
    <tableColumn id="6936" xr3:uid="{839F688D-D4BB-4A3F-BA06-AA523A676512}" name="Column6912" dataCellStyle="Normal"/>
    <tableColumn id="6937" xr3:uid="{C77531EC-8CFA-4E67-A091-AE2267D2C8A9}" name="Column6913" dataCellStyle="Normal"/>
    <tableColumn id="6938" xr3:uid="{D5303CA2-8EDE-426D-96B9-A6F37C013477}" name="Column6914" dataCellStyle="Normal"/>
    <tableColumn id="6939" xr3:uid="{36991E4A-93BC-4589-8E3D-AD1DD45835C2}" name="Column6915" dataCellStyle="Normal"/>
    <tableColumn id="6940" xr3:uid="{07124118-028A-4A39-A275-7FA70550CC3B}" name="Column6916" dataCellStyle="Normal"/>
    <tableColumn id="6941" xr3:uid="{02066548-B70D-4925-9A6B-EC182BF40184}" name="Column6917" dataCellStyle="Normal"/>
    <tableColumn id="6942" xr3:uid="{9936692D-A3CD-439E-82EC-320BA9E765C6}" name="Column6918" dataCellStyle="Normal"/>
    <tableColumn id="6943" xr3:uid="{42117037-E299-4406-A79E-48EB55E6BA1A}" name="Column6919" dataCellStyle="Normal"/>
    <tableColumn id="6944" xr3:uid="{A2E4BB71-849C-459D-BC57-E3F80F33F63C}" name="Column6920" dataCellStyle="Normal"/>
    <tableColumn id="6945" xr3:uid="{226B6409-3650-438A-834F-04B8D654F4DE}" name="Column6921" dataCellStyle="Normal"/>
    <tableColumn id="6946" xr3:uid="{D9337877-9CE8-4206-9A8C-3A74B5E78DAA}" name="Column6922" dataCellStyle="Normal"/>
    <tableColumn id="6947" xr3:uid="{63CCCDB2-C73A-498A-9E68-16C1A4899983}" name="Column6923" dataCellStyle="Normal"/>
    <tableColumn id="6948" xr3:uid="{7F6B1F3F-3A8C-4E64-872B-D6766BD514FC}" name="Column6924" dataCellStyle="Normal"/>
    <tableColumn id="6949" xr3:uid="{4B15E0DB-9C9C-4D4C-A42E-FB7172A541C8}" name="Column6925" dataCellStyle="Normal"/>
    <tableColumn id="6950" xr3:uid="{5AF117C0-45ED-4381-9826-DBB7CFE11EFC}" name="Column6926" dataCellStyle="Normal"/>
    <tableColumn id="6951" xr3:uid="{73E9530F-C378-4472-8D2B-3876A95546E2}" name="Column6927" dataCellStyle="Normal"/>
    <tableColumn id="6952" xr3:uid="{7A114054-229A-4F81-BCAC-079776C754B5}" name="Column6928" dataCellStyle="Normal"/>
    <tableColumn id="6953" xr3:uid="{B72F9530-AD09-4C39-A456-0D6545B072D5}" name="Column6929" dataCellStyle="Normal"/>
    <tableColumn id="6954" xr3:uid="{835BBB4F-709A-4E74-B401-E2E9782F7A37}" name="Column6930" dataCellStyle="Normal"/>
    <tableColumn id="6955" xr3:uid="{8B850158-5D0D-4E51-81C2-A00F0A507036}" name="Column6931" dataCellStyle="Normal"/>
    <tableColumn id="6956" xr3:uid="{A59FA981-BAD7-4D72-B262-B10E0E3AE666}" name="Column6932" dataCellStyle="Normal"/>
    <tableColumn id="6957" xr3:uid="{79473381-2703-40B2-B3AD-C8D5C21C8A3D}" name="Column6933" dataCellStyle="Normal"/>
    <tableColumn id="6958" xr3:uid="{66C8A3B0-2A2F-452B-A66B-3801906D07CC}" name="Column6934" dataCellStyle="Normal"/>
    <tableColumn id="6959" xr3:uid="{CD572241-4618-4A4F-B5AC-B5104517E510}" name="Column6935" dataCellStyle="Normal"/>
    <tableColumn id="6960" xr3:uid="{2604BBA4-9166-4554-A284-5FF5BB352821}" name="Column6936" dataCellStyle="Normal"/>
    <tableColumn id="6961" xr3:uid="{D78EB5CC-50E9-48EB-8CFF-FF04A8689CF6}" name="Column6937" dataCellStyle="Normal"/>
    <tableColumn id="6962" xr3:uid="{F68E0123-8C32-4DE3-9D68-FDF92B9B28E5}" name="Column6938" dataCellStyle="Normal"/>
    <tableColumn id="6963" xr3:uid="{019832C2-DD1B-49BA-9BB0-F4564A5D62F0}" name="Column6939" dataCellStyle="Normal"/>
    <tableColumn id="6964" xr3:uid="{D01337D3-668C-40D5-B815-D6D5A213FE8A}" name="Column6940" dataCellStyle="Normal"/>
    <tableColumn id="6965" xr3:uid="{0A27BEEE-442C-46E5-94CA-872A3D5FAF63}" name="Column6941" dataCellStyle="Normal"/>
    <tableColumn id="6966" xr3:uid="{8427586B-F67A-428A-B091-C8BF31F1F6B3}" name="Column6942" dataCellStyle="Normal"/>
    <tableColumn id="6967" xr3:uid="{A6D296D5-711D-4820-8FEF-AE8ED4622085}" name="Column6943" dataCellStyle="Normal"/>
    <tableColumn id="6968" xr3:uid="{0E4705B0-A825-482C-9943-0844336CFBED}" name="Column6944" dataCellStyle="Normal"/>
    <tableColumn id="6969" xr3:uid="{DBE47348-6C8D-4225-B199-BE2F0B29C4EC}" name="Column6945" dataCellStyle="Normal"/>
    <tableColumn id="6970" xr3:uid="{0F160FB6-D03B-431C-9FA8-CC6CF1C1B5D2}" name="Column6946" dataCellStyle="Normal"/>
    <tableColumn id="6971" xr3:uid="{69F499B2-DE27-48AA-8E16-C04BFD46CFCD}" name="Column6947" dataCellStyle="Normal"/>
    <tableColumn id="6972" xr3:uid="{475F3731-22EF-4C1A-9118-C83126EC14FF}" name="Column6948" dataCellStyle="Normal"/>
    <tableColumn id="6973" xr3:uid="{C1E67883-2414-4C5C-89C6-890359B4DF06}" name="Column6949" dataCellStyle="Normal"/>
    <tableColumn id="6974" xr3:uid="{275293D3-0849-4D8C-82E2-C9F3D3E823CE}" name="Column6950" dataCellStyle="Normal"/>
    <tableColumn id="6975" xr3:uid="{4A5E0F9E-1D7B-44F9-9639-96954EF24CDC}" name="Column6951" dataCellStyle="Normal"/>
    <tableColumn id="6976" xr3:uid="{AD24475F-5B7B-4601-BC3C-376CFE90434B}" name="Column6952" dataCellStyle="Normal"/>
    <tableColumn id="6977" xr3:uid="{BBDCA76D-8F3E-4D70-8E16-5B17938FCA2E}" name="Column6953" dataCellStyle="Normal"/>
    <tableColumn id="6978" xr3:uid="{E378141F-0C15-4F6A-A815-E3AA568B3F67}" name="Column6954" dataCellStyle="Normal"/>
    <tableColumn id="6979" xr3:uid="{AC84E7A2-6BCE-4E95-B540-A75DB359631A}" name="Column6955" dataCellStyle="Normal"/>
    <tableColumn id="6980" xr3:uid="{D66EC68C-F78F-4901-82F0-D554976D25CF}" name="Column6956" dataCellStyle="Normal"/>
    <tableColumn id="6981" xr3:uid="{D3CB9831-07C5-4A94-88D4-04C47B6AF590}" name="Column6957" dataCellStyle="Normal"/>
    <tableColumn id="6982" xr3:uid="{1667EDC1-C846-48B8-9A58-DD44E40320DA}" name="Column6958" dataCellStyle="Normal"/>
    <tableColumn id="6983" xr3:uid="{6E3D84D2-23F5-4EE3-A2C7-65D12C125725}" name="Column6959" dataCellStyle="Normal"/>
    <tableColumn id="6984" xr3:uid="{2663DADC-D424-407C-80CB-F9315FCE49EB}" name="Column6960" dataCellStyle="Normal"/>
    <tableColumn id="6985" xr3:uid="{32E59F05-1641-4D36-9069-E5FF613E130D}" name="Column6961" dataCellStyle="Normal"/>
    <tableColumn id="6986" xr3:uid="{A4BB0ED0-3B15-47EA-A80F-D0B6CE338DC6}" name="Column6962" dataCellStyle="Normal"/>
    <tableColumn id="6987" xr3:uid="{1D3CA2A3-C8AD-43F1-9081-012A56D7337C}" name="Column6963" dataCellStyle="Normal"/>
    <tableColumn id="6988" xr3:uid="{5F03EF62-ED67-4F21-B26C-EB8ACA6F2847}" name="Column6964" dataCellStyle="Normal"/>
    <tableColumn id="6989" xr3:uid="{E6BCC74C-A989-45AE-8C1E-1EFF29AC8324}" name="Column6965" dataCellStyle="Normal"/>
    <tableColumn id="6990" xr3:uid="{E66DBB94-23C8-4992-A23E-2C9C93220D02}" name="Column6966" dataCellStyle="Normal"/>
    <tableColumn id="6991" xr3:uid="{82A2B54C-0D56-42AE-8291-7624DF78D2E2}" name="Column6967" dataCellStyle="Normal"/>
    <tableColumn id="6992" xr3:uid="{6E137EA6-D213-4434-A340-B6641BC104BC}" name="Column6968" dataCellStyle="Normal"/>
    <tableColumn id="6993" xr3:uid="{F0809628-8777-4589-9206-42D21223AD12}" name="Column6969" dataCellStyle="Normal"/>
    <tableColumn id="6994" xr3:uid="{DAAB9DD2-5B9B-4043-B08C-9D31453663D5}" name="Column6970" dataCellStyle="Normal"/>
    <tableColumn id="6995" xr3:uid="{848F9998-0B7F-4DFB-89C7-8872B7C09583}" name="Column6971" dataCellStyle="Normal"/>
    <tableColumn id="6996" xr3:uid="{76F93F34-CED3-411D-A948-0AB5BB33F453}" name="Column6972" dataCellStyle="Normal"/>
    <tableColumn id="6997" xr3:uid="{BAADD6BF-4E7C-44A6-98A9-F5104E17EC76}" name="Column6973" dataCellStyle="Normal"/>
    <tableColumn id="6998" xr3:uid="{A7C017B6-6400-448E-9D79-B1E22496CE1B}" name="Column6974" dataCellStyle="Normal"/>
    <tableColumn id="6999" xr3:uid="{45F4B630-BF9B-46E2-BBE0-1A53C98A9AAD}" name="Column6975" dataCellStyle="Normal"/>
    <tableColumn id="7000" xr3:uid="{EED333CB-BFE8-4FE6-AFB3-520A9F908BDA}" name="Column6976" dataCellStyle="Normal"/>
    <tableColumn id="7001" xr3:uid="{3B3BBE54-139E-4CEB-8D1D-212919D619FE}" name="Column6977" dataCellStyle="Normal"/>
    <tableColumn id="7002" xr3:uid="{372B3FC9-DC84-4709-B2CE-A1EB3014579B}" name="Column6978" dataCellStyle="Normal"/>
    <tableColumn id="7003" xr3:uid="{5E5B6E34-E5B2-428B-94C1-65F312F28524}" name="Column6979" dataCellStyle="Normal"/>
    <tableColumn id="7004" xr3:uid="{BBC552F6-ED9A-4860-A258-9313BF21799E}" name="Column6980" dataCellStyle="Normal"/>
    <tableColumn id="7005" xr3:uid="{94738379-DFD4-4939-8A67-D8191455F742}" name="Column6981" dataCellStyle="Normal"/>
    <tableColumn id="7006" xr3:uid="{9087938A-6CF9-47CC-80BB-B5292A97ADDF}" name="Column6982" dataCellStyle="Normal"/>
    <tableColumn id="7007" xr3:uid="{6997F0F9-EC91-4AB4-ADE8-BAE504BCD0E0}" name="Column6983" dataCellStyle="Normal"/>
    <tableColumn id="7008" xr3:uid="{14840C4E-0774-4E74-A416-30297CD1C35B}" name="Column6984" dataCellStyle="Normal"/>
    <tableColumn id="7009" xr3:uid="{12561F69-C749-4EC0-8469-9DD354F82D2F}" name="Column6985" dataCellStyle="Normal"/>
    <tableColumn id="7010" xr3:uid="{BB8B66B0-AD49-4C64-BEC9-F3F1D44483B2}" name="Column6986" dataCellStyle="Normal"/>
    <tableColumn id="7011" xr3:uid="{2828BB79-28B2-41A8-8E30-830B56683DC9}" name="Column6987" dataCellStyle="Normal"/>
    <tableColumn id="7012" xr3:uid="{147562DF-8C6C-42B1-9F5B-E0480F53D809}" name="Column6988" dataCellStyle="Normal"/>
    <tableColumn id="7013" xr3:uid="{ABC707A0-735E-4EB4-93B8-0EDE416E5CA2}" name="Column6989" dataCellStyle="Normal"/>
    <tableColumn id="7014" xr3:uid="{31A74D52-39F9-4999-8016-DEE595EE99CF}" name="Column6990" dataCellStyle="Normal"/>
    <tableColumn id="7015" xr3:uid="{F031022B-B6CF-424D-B009-2E66E5BA3986}" name="Column6991" dataCellStyle="Normal"/>
    <tableColumn id="7016" xr3:uid="{D95D6ECD-E6F8-463E-9D9B-DF8D2ABCFD8D}" name="Column6992" dataCellStyle="Normal"/>
    <tableColumn id="7017" xr3:uid="{97BDDA73-0AEB-41D4-BAB6-292FB641E04F}" name="Column6993" dataCellStyle="Normal"/>
    <tableColumn id="7018" xr3:uid="{AE6AB80C-8E93-4C78-B26E-9798786AB81A}" name="Column6994" dataCellStyle="Normal"/>
    <tableColumn id="7019" xr3:uid="{B8A0688D-BEA2-44B8-8D10-F3436EA59470}" name="Column6995" dataCellStyle="Normal"/>
    <tableColumn id="7020" xr3:uid="{F8CEEF58-6B98-4C21-B378-C3CD9B2592A8}" name="Column6996" dataCellStyle="Normal"/>
    <tableColumn id="7021" xr3:uid="{A36F6B23-5872-4B75-B41F-EB6E80A21A87}" name="Column6997" dataCellStyle="Normal"/>
    <tableColumn id="7022" xr3:uid="{8BD1932D-01C8-4ED1-A00D-0D198A7CC6AB}" name="Column6998" dataCellStyle="Normal"/>
    <tableColumn id="7023" xr3:uid="{4F913BBA-22D2-4FFD-9B1E-B82D858CC344}" name="Column6999" dataCellStyle="Normal"/>
    <tableColumn id="7024" xr3:uid="{20913C17-9E7B-4A29-BE4C-CDF2C95C05D5}" name="Column7000" dataCellStyle="Normal"/>
    <tableColumn id="7025" xr3:uid="{44D6768F-3F68-4870-8CEC-3EE19AE626D3}" name="Column7001" dataCellStyle="Normal"/>
    <tableColumn id="7026" xr3:uid="{3959A196-96A7-4DDA-B267-34724CAE662D}" name="Column7002" dataCellStyle="Normal"/>
    <tableColumn id="7027" xr3:uid="{7B2E5989-31AA-4694-BB86-6CDA5BB29A85}" name="Column7003" dataCellStyle="Normal"/>
    <tableColumn id="7028" xr3:uid="{D43B1BD2-783D-411B-B41C-6FBC67CC87BC}" name="Column7004" dataCellStyle="Normal"/>
    <tableColumn id="7029" xr3:uid="{2B330917-C1D7-4DFD-99AC-CAE535F47A91}" name="Column7005" dataCellStyle="Normal"/>
    <tableColumn id="7030" xr3:uid="{0B268028-D9FF-4338-BA13-58F27730089C}" name="Column7006" dataCellStyle="Normal"/>
    <tableColumn id="7031" xr3:uid="{0107293B-234D-4EEC-851A-6C0DEDA8900A}" name="Column7007" dataCellStyle="Normal"/>
    <tableColumn id="7032" xr3:uid="{5D5A54E4-BB16-495C-9B05-CCE0DF00166D}" name="Column7008" dataCellStyle="Normal"/>
    <tableColumn id="7033" xr3:uid="{33C3F1D0-5000-400B-83FB-4F3E9C81100A}" name="Column7009" dataCellStyle="Normal"/>
    <tableColumn id="7034" xr3:uid="{DFD4FD71-4E5E-4C0F-8FFF-1FED48F38DA1}" name="Column7010" dataCellStyle="Normal"/>
    <tableColumn id="7035" xr3:uid="{7C6E0DEF-DF6C-4C12-8F7F-3325C66C7D4F}" name="Column7011" dataCellStyle="Normal"/>
    <tableColumn id="7036" xr3:uid="{965A45AF-DF3E-4054-ADD9-86FBCA712A6B}" name="Column7012" dataCellStyle="Normal"/>
    <tableColumn id="7037" xr3:uid="{1BD1DF3D-4A6B-4DC7-830A-DD66FFBAA1B3}" name="Column7013" dataCellStyle="Normal"/>
    <tableColumn id="7038" xr3:uid="{74C4FC54-0B56-4453-81F4-1B3B38803037}" name="Column7014" dataCellStyle="Normal"/>
    <tableColumn id="7039" xr3:uid="{2F878CE7-FCC1-44F7-A6BA-4F97F2622F50}" name="Column7015" dataCellStyle="Normal"/>
    <tableColumn id="7040" xr3:uid="{14BD6AEC-7BED-4DDE-806D-B62F1DB4990E}" name="Column7016" dataCellStyle="Normal"/>
    <tableColumn id="7041" xr3:uid="{A64E182A-C094-427E-BEAB-07F48E7A2AF3}" name="Column7017" dataCellStyle="Normal"/>
    <tableColumn id="7042" xr3:uid="{A8FDF6A1-CAB1-4C42-BAD9-9A18EC175EF6}" name="Column7018" dataCellStyle="Normal"/>
    <tableColumn id="7043" xr3:uid="{FA2EC5C9-1834-4CC3-ACCD-85B44DF65291}" name="Column7019" dataCellStyle="Normal"/>
    <tableColumn id="7044" xr3:uid="{11954E50-6AC4-4E29-BD8C-FCC54A7CFFF1}" name="Column7020" dataCellStyle="Normal"/>
    <tableColumn id="7045" xr3:uid="{0D21F0D4-158F-4422-95D7-2B7D4D815A0C}" name="Column7021" dataCellStyle="Normal"/>
    <tableColumn id="7046" xr3:uid="{FB4ACAC0-E65A-4A7A-AA81-3B8FF46836C3}" name="Column7022" dataCellStyle="Normal"/>
    <tableColumn id="7047" xr3:uid="{28BB0A34-B975-4E1C-A04D-1191426467C1}" name="Column7023" dataCellStyle="Normal"/>
    <tableColumn id="7048" xr3:uid="{569994EC-07CB-4F65-8F37-1E1158A73AEC}" name="Column7024" dataCellStyle="Normal"/>
    <tableColumn id="7049" xr3:uid="{51DF7F5A-897D-448C-8FB7-D3F4A2507DDD}" name="Column7025" dataCellStyle="Normal"/>
    <tableColumn id="7050" xr3:uid="{159D55CE-A95D-47ED-8397-EBA95AFFBEE6}" name="Column7026" dataCellStyle="Normal"/>
    <tableColumn id="7051" xr3:uid="{D4B00ACA-8122-4AC7-83E8-67CDC7C9AD22}" name="Column7027" dataCellStyle="Normal"/>
    <tableColumn id="7052" xr3:uid="{8591F9D3-D8EC-4D94-A62E-8F910347BAC9}" name="Column7028" dataCellStyle="Normal"/>
    <tableColumn id="7053" xr3:uid="{DC9ECC4E-E67E-40FB-AC6E-A26FA16EDBC8}" name="Column7029" dataCellStyle="Normal"/>
    <tableColumn id="7054" xr3:uid="{DDC7CF22-83EE-46E5-A4AD-C5BA22377AE1}" name="Column7030" dataCellStyle="Normal"/>
    <tableColumn id="7055" xr3:uid="{8F2BB97A-B2DD-401A-9016-930DDC7D76D2}" name="Column7031" dataCellStyle="Normal"/>
    <tableColumn id="7056" xr3:uid="{EFB5CFE8-40E0-4BC6-B816-575BF6AEBA2F}" name="Column7032" dataCellStyle="Normal"/>
    <tableColumn id="7057" xr3:uid="{781778F6-7957-4630-9449-B3EA85A19A5F}" name="Column7033" dataCellStyle="Normal"/>
    <tableColumn id="7058" xr3:uid="{B453AE3F-3793-4A8F-B7E2-2093842B3363}" name="Column7034" dataCellStyle="Normal"/>
    <tableColumn id="7059" xr3:uid="{12237C79-124F-41A6-B9B2-D3AAE8E0387F}" name="Column7035" dataCellStyle="Normal"/>
    <tableColumn id="7060" xr3:uid="{6A2929F4-C07B-4EFA-9D26-7632A48861F4}" name="Column7036" dataCellStyle="Normal"/>
    <tableColumn id="7061" xr3:uid="{02C21208-DA93-466C-BC4F-2363F3115BDA}" name="Column7037" dataCellStyle="Normal"/>
    <tableColumn id="7062" xr3:uid="{D36B352F-A8E6-407A-8497-911DB414E94A}" name="Column7038" dataCellStyle="Normal"/>
    <tableColumn id="7063" xr3:uid="{5F24749A-E4A2-4F45-B39F-6E082005441F}" name="Column7039" dataCellStyle="Normal"/>
    <tableColumn id="7064" xr3:uid="{451D6C14-37C9-45EA-B73B-083067387ED7}" name="Column7040" dataCellStyle="Normal"/>
    <tableColumn id="7065" xr3:uid="{AF887998-A517-482D-AA6C-012D76FFCE0D}" name="Column7041" dataCellStyle="Normal"/>
    <tableColumn id="7066" xr3:uid="{CC81A9A0-F29A-4C50-AB35-66ABC86C7656}" name="Column7042" dataCellStyle="Normal"/>
    <tableColumn id="7067" xr3:uid="{E0B70ECA-B4FA-4612-BED5-1D1CC9824177}" name="Column7043" dataCellStyle="Normal"/>
    <tableColumn id="7068" xr3:uid="{EF5F8A5E-949A-45D2-8C8D-DB0ECFAF2455}" name="Column7044" dataCellStyle="Normal"/>
    <tableColumn id="7069" xr3:uid="{FF3B7DD4-9DB8-4144-9BD7-E10B0522188F}" name="Column7045" dataCellStyle="Normal"/>
    <tableColumn id="7070" xr3:uid="{0A0AE253-E381-43C0-BC25-BC9DAF23C27C}" name="Column7046" dataCellStyle="Normal"/>
    <tableColumn id="7071" xr3:uid="{9E4A69DC-A136-4EED-97EA-0C8B43E87D91}" name="Column7047" dataCellStyle="Normal"/>
    <tableColumn id="7072" xr3:uid="{D9AE1769-96C7-42A7-BA3E-32D2D2F690C5}" name="Column7048" dataCellStyle="Normal"/>
    <tableColumn id="7073" xr3:uid="{E5622ABB-40EC-4CB1-B389-BBA6DC28CB9B}" name="Column7049" dataCellStyle="Normal"/>
    <tableColumn id="7074" xr3:uid="{190D46E8-1057-456C-8286-AB4B06CD5EF4}" name="Column7050" dataCellStyle="Normal"/>
    <tableColumn id="7075" xr3:uid="{500C7876-AFF6-40FA-AB6B-1618C405A624}" name="Column7051" dataCellStyle="Normal"/>
    <tableColumn id="7076" xr3:uid="{FF613399-C2AC-49EF-9D7A-A74F4C33ABA2}" name="Column7052" dataCellStyle="Normal"/>
    <tableColumn id="7077" xr3:uid="{7169630F-191E-44AB-97C8-731217B42C9C}" name="Column7053" dataCellStyle="Normal"/>
    <tableColumn id="7078" xr3:uid="{93DD2D5B-ECA6-40FD-A30D-44607A52400D}" name="Column7054" dataCellStyle="Normal"/>
    <tableColumn id="7079" xr3:uid="{F2185DCC-2DE6-4992-83F5-C9C00FC9136C}" name="Column7055" dataCellStyle="Normal"/>
    <tableColumn id="7080" xr3:uid="{E06A13B8-C94F-4C8A-904B-FC153BCEE232}" name="Column7056" dataCellStyle="Normal"/>
    <tableColumn id="7081" xr3:uid="{3C3BA004-8322-4FF7-B705-D52B7C0271A0}" name="Column7057" dataCellStyle="Normal"/>
    <tableColumn id="7082" xr3:uid="{4E314B6F-5DC5-4F8A-83F2-CADFE0B94779}" name="Column7058" dataCellStyle="Normal"/>
    <tableColumn id="7083" xr3:uid="{A0BC947B-2A35-4B23-B498-2E7F7F422B71}" name="Column7059" dataCellStyle="Normal"/>
    <tableColumn id="7084" xr3:uid="{2389679B-51E7-4D7B-AC6E-252617C26316}" name="Column7060" dataCellStyle="Normal"/>
    <tableColumn id="7085" xr3:uid="{7D03909C-1E52-4597-BFC1-452CDECA5FA1}" name="Column7061" dataCellStyle="Normal"/>
    <tableColumn id="7086" xr3:uid="{0E9A34F1-ED95-4746-BA1F-5D6F192761EF}" name="Column7062" dataCellStyle="Normal"/>
    <tableColumn id="7087" xr3:uid="{082A01D6-A523-489B-880E-71FFBBE45C48}" name="Column7063" dataCellStyle="Normal"/>
    <tableColumn id="7088" xr3:uid="{A10A12B7-ED93-41A7-8C66-E81B09F74810}" name="Column7064" dataCellStyle="Normal"/>
    <tableColumn id="7089" xr3:uid="{3FD01F83-C57C-4C21-B216-3FD40D00F45B}" name="Column7065" dataCellStyle="Normal"/>
    <tableColumn id="7090" xr3:uid="{BBC5CEBB-ADFB-4A86-94DE-5DF92A2BAE20}" name="Column7066" dataCellStyle="Normal"/>
    <tableColumn id="7091" xr3:uid="{038AB8D3-32B8-4C84-908C-CFB0E5FA42CC}" name="Column7067" dataCellStyle="Normal"/>
    <tableColumn id="7092" xr3:uid="{3BF8932F-ACDC-4CD6-9F1D-CFC45714F744}" name="Column7068" dataCellStyle="Normal"/>
    <tableColumn id="7093" xr3:uid="{5F61E10B-30ED-4E66-9C08-BCD8DA9E9339}" name="Column7069" dataCellStyle="Normal"/>
    <tableColumn id="7094" xr3:uid="{AFD734C9-5CC8-47BB-A721-31C4A511B230}" name="Column7070" dataCellStyle="Normal"/>
    <tableColumn id="7095" xr3:uid="{2C31223A-A1F6-41A3-A5CE-A96033786085}" name="Column7071" dataCellStyle="Normal"/>
    <tableColumn id="7096" xr3:uid="{0C3EBAD5-1E41-4AE2-836D-7543AD6B008A}" name="Column7072" dataCellStyle="Normal"/>
    <tableColumn id="7097" xr3:uid="{15F571B3-46A1-45A8-B728-89AD91B52346}" name="Column7073" dataCellStyle="Normal"/>
    <tableColumn id="7098" xr3:uid="{BDE21A07-3961-4B73-BD4F-580B969DFFBC}" name="Column7074" dataCellStyle="Normal"/>
    <tableColumn id="7099" xr3:uid="{17FE2D44-CD16-46D3-9909-321F17F7CA6D}" name="Column7075" dataCellStyle="Normal"/>
    <tableColumn id="7100" xr3:uid="{1C13926B-4667-4CB8-9F13-6CFB6F32442C}" name="Column7076" dataCellStyle="Normal"/>
    <tableColumn id="7101" xr3:uid="{1CA50A82-5B19-4944-BF09-54C2954800EC}" name="Column7077" dataCellStyle="Normal"/>
    <tableColumn id="7102" xr3:uid="{FEF37A27-D392-4E09-A3DE-98FD78105114}" name="Column7078" dataCellStyle="Normal"/>
    <tableColumn id="7103" xr3:uid="{C9976DED-4F93-4462-B0A8-F3BE8637FC5D}" name="Column7079" dataCellStyle="Normal"/>
    <tableColumn id="7104" xr3:uid="{25DF009D-EA41-432D-9C79-10B0469B015F}" name="Column7080" dataCellStyle="Normal"/>
    <tableColumn id="7105" xr3:uid="{B9AC99A6-957A-42AB-A75E-184970B9F7DC}" name="Column7081" dataCellStyle="Normal"/>
    <tableColumn id="7106" xr3:uid="{F66F6C1C-A136-4DAD-AB9F-5661E1C4FB50}" name="Column7082" dataCellStyle="Normal"/>
    <tableColumn id="7107" xr3:uid="{49F0C3FB-3A37-4F7D-A0EF-347F31320FA6}" name="Column7083" dataCellStyle="Normal"/>
    <tableColumn id="7108" xr3:uid="{D7C20B9C-93BD-4266-8C8D-21472CC6B775}" name="Column7084" dataCellStyle="Normal"/>
    <tableColumn id="7109" xr3:uid="{4EB26FAF-3CE8-4A59-9063-63A59B35BAF3}" name="Column7085" dataCellStyle="Normal"/>
    <tableColumn id="7110" xr3:uid="{170F30B5-D940-4EA2-A1B5-384AFA431B64}" name="Column7086" dataCellStyle="Normal"/>
    <tableColumn id="7111" xr3:uid="{E7336B8B-D890-4991-9522-D9F2A36CDEC0}" name="Column7087" dataCellStyle="Normal"/>
    <tableColumn id="7112" xr3:uid="{FB056011-961E-4CAE-8CC1-61219BD1E2AE}" name="Column7088" dataCellStyle="Normal"/>
    <tableColumn id="7113" xr3:uid="{754299A8-DFB3-48E5-B9E9-8D7E611A0994}" name="Column7089" dataCellStyle="Normal"/>
    <tableColumn id="7114" xr3:uid="{D9EEA0F4-5784-49E5-A686-0715EDCABD58}" name="Column7090" dataCellStyle="Normal"/>
    <tableColumn id="7115" xr3:uid="{030EBD7C-5D66-4FA1-A176-E0D973AA34CA}" name="Column7091" dataCellStyle="Normal"/>
    <tableColumn id="7116" xr3:uid="{B98C39B7-FB14-4EC9-8EEA-219EDC62DBE8}" name="Column7092" dataCellStyle="Normal"/>
    <tableColumn id="7117" xr3:uid="{53DFDA13-16B1-40BC-ACC5-8B5F9A046343}" name="Column7093" dataCellStyle="Normal"/>
    <tableColumn id="7118" xr3:uid="{FF0A26FB-AB46-44CF-9C1E-B952504B1493}" name="Column7094" dataCellStyle="Normal"/>
    <tableColumn id="7119" xr3:uid="{7B100F85-E2E1-4988-825F-021AB7E2F5E5}" name="Column7095" dataCellStyle="Normal"/>
    <tableColumn id="7120" xr3:uid="{F5F5409C-A398-460D-9C75-A244DA778DFF}" name="Column7096" dataCellStyle="Normal"/>
    <tableColumn id="7121" xr3:uid="{7179AF71-FF58-4E74-882F-AB1D6B39193E}" name="Column7097" dataCellStyle="Normal"/>
    <tableColumn id="7122" xr3:uid="{B7D2DAB6-E01C-4351-8F2C-88563A017AFC}" name="Column7098" dataCellStyle="Normal"/>
    <tableColumn id="7123" xr3:uid="{59C4D5A9-5266-47DF-ADD8-8261458A8DF5}" name="Column7099" dataCellStyle="Normal"/>
    <tableColumn id="7124" xr3:uid="{02923D4C-9747-4893-9492-F1098DA3BC86}" name="Column7100" dataCellStyle="Normal"/>
    <tableColumn id="7125" xr3:uid="{029CC01D-D314-4D00-930A-30FABEA65DE4}" name="Column7101" dataCellStyle="Normal"/>
    <tableColumn id="7126" xr3:uid="{7CD913F7-C93E-4797-9A49-A1DF2449CA52}" name="Column7102" dataCellStyle="Normal"/>
    <tableColumn id="7127" xr3:uid="{C34B0E02-2512-4BDF-A5E9-EA616FA3C597}" name="Column7103" dataCellStyle="Normal"/>
    <tableColumn id="7128" xr3:uid="{26DBF7AC-DD74-4923-A372-8D9D60915894}" name="Column7104" dataCellStyle="Normal"/>
    <tableColumn id="7129" xr3:uid="{F2254D3D-73F8-4F0B-AD62-5733B0E7FF9F}" name="Column7105" dataCellStyle="Normal"/>
    <tableColumn id="7130" xr3:uid="{8B80772B-9393-44E1-857E-7134D6C91C1D}" name="Column7106" dataCellStyle="Normal"/>
    <tableColumn id="7131" xr3:uid="{AF313A9F-F350-450A-B6DE-D24DE7E200CF}" name="Column7107" dataCellStyle="Normal"/>
    <tableColumn id="7132" xr3:uid="{5C8C2C00-729E-4245-9746-88CD98FFA93E}" name="Column7108" dataCellStyle="Normal"/>
    <tableColumn id="7133" xr3:uid="{AAC0F48B-DC9A-4EF9-888F-C874B52ECF18}" name="Column7109" dataCellStyle="Normal"/>
    <tableColumn id="7134" xr3:uid="{30374019-E931-4687-9C4E-1F60832E3ED1}" name="Column7110" dataCellStyle="Normal"/>
    <tableColumn id="7135" xr3:uid="{3A61A582-A676-4949-828F-4BEC6D556EFB}" name="Column7111" dataCellStyle="Normal"/>
    <tableColumn id="7136" xr3:uid="{E1C2942A-48D8-4384-8EDA-448A462C5080}" name="Column7112" dataCellStyle="Normal"/>
    <tableColumn id="7137" xr3:uid="{54F4B808-E040-473A-B2C8-226053053654}" name="Column7113" dataCellStyle="Normal"/>
    <tableColumn id="7138" xr3:uid="{8044EE0F-E754-4998-BA01-58D0BFC26ACB}" name="Column7114" dataCellStyle="Normal"/>
    <tableColumn id="7139" xr3:uid="{3D7E45CB-06D5-459E-A1F5-7F41C8749E0B}" name="Column7115" dataCellStyle="Normal"/>
    <tableColumn id="7140" xr3:uid="{4493CF7F-6F0E-48A0-9410-44F4FE1FDDEE}" name="Column7116" dataCellStyle="Normal"/>
    <tableColumn id="7141" xr3:uid="{F60CEF50-28A8-4775-9F06-FA31CA8878B8}" name="Column7117" dataCellStyle="Normal"/>
    <tableColumn id="7142" xr3:uid="{9A3DB213-81F5-4C3D-8534-7D7FA6BE59E4}" name="Column7118" dataCellStyle="Normal"/>
    <tableColumn id="7143" xr3:uid="{70175FB7-05CB-47BD-A47A-2963B13F68C3}" name="Column7119" dataCellStyle="Normal"/>
    <tableColumn id="7144" xr3:uid="{6AAEA916-9527-4E53-97F6-893A462BEBBC}" name="Column7120" dataCellStyle="Normal"/>
    <tableColumn id="7145" xr3:uid="{BFBE9F22-4599-4D4A-ACC6-692FD1CA48F7}" name="Column7121" dataCellStyle="Normal"/>
    <tableColumn id="7146" xr3:uid="{10B91FA1-FF91-493C-9C78-8F96F52F3209}" name="Column7122" dataCellStyle="Normal"/>
    <tableColumn id="7147" xr3:uid="{DAB606C9-4226-4091-8A69-8D169B35F040}" name="Column7123" dataCellStyle="Normal"/>
    <tableColumn id="7148" xr3:uid="{E05F370E-0204-43AE-966B-A5798B79B569}" name="Column7124" dataCellStyle="Normal"/>
    <tableColumn id="7149" xr3:uid="{B3CA691A-9A30-4E8A-BE7B-A79FD15D0808}" name="Column7125" dataCellStyle="Normal"/>
    <tableColumn id="7150" xr3:uid="{ADBA8731-5532-4973-8E48-60EBB3EE7020}" name="Column7126" dataCellStyle="Normal"/>
    <tableColumn id="7151" xr3:uid="{3FDBA247-9F93-45B7-929C-BF5739ABBFFE}" name="Column7127" dataCellStyle="Normal"/>
    <tableColumn id="7152" xr3:uid="{ECB049C9-DC4C-4018-B615-3AA625764738}" name="Column7128" dataCellStyle="Normal"/>
    <tableColumn id="7153" xr3:uid="{3C6AAEEC-0A3B-4B97-9F2A-6DDD5317E844}" name="Column7129" dataCellStyle="Normal"/>
    <tableColumn id="7154" xr3:uid="{6C487090-32D6-4066-B303-AFE7E583ADD0}" name="Column7130" dataCellStyle="Normal"/>
    <tableColumn id="7155" xr3:uid="{18DC0569-C1B5-4D37-A8C3-CF24AD961A74}" name="Column7131" dataCellStyle="Normal"/>
    <tableColumn id="7156" xr3:uid="{D3107888-4F09-4BB3-BE72-33FA497F91D0}" name="Column7132" dataCellStyle="Normal"/>
    <tableColumn id="7157" xr3:uid="{0FDF7490-4AAD-45F2-AFFF-DA42A555FF42}" name="Column7133" dataCellStyle="Normal"/>
    <tableColumn id="7158" xr3:uid="{2A1A1D29-98D3-49C1-B410-7C0B13D8451D}" name="Column7134" dataCellStyle="Normal"/>
    <tableColumn id="7159" xr3:uid="{23109D91-367E-4DAF-BAD4-99B11904A64C}" name="Column7135" dataCellStyle="Normal"/>
    <tableColumn id="7160" xr3:uid="{F35613B5-2006-469B-A9B5-2ADDC63BAEE1}" name="Column7136" dataCellStyle="Normal"/>
    <tableColumn id="7161" xr3:uid="{AFE82D8C-84F6-4F60-8A3B-CE94AE9788C0}" name="Column7137" dataCellStyle="Normal"/>
    <tableColumn id="7162" xr3:uid="{2A727B5F-0FCA-4422-9D77-B71ABDE97085}" name="Column7138" dataCellStyle="Normal"/>
    <tableColumn id="7163" xr3:uid="{CF93D81B-48E3-4FE3-9A44-1FA8206CFD43}" name="Column7139" dataCellStyle="Normal"/>
    <tableColumn id="7164" xr3:uid="{96030A00-5EE5-4B98-9B5A-EB5D6296F457}" name="Column7140" dataCellStyle="Normal"/>
    <tableColumn id="7165" xr3:uid="{6625D9BC-5155-4006-A271-7954D27C146A}" name="Column7141" dataCellStyle="Normal"/>
    <tableColumn id="7166" xr3:uid="{CA0E5CA9-6CEB-4CDA-B044-9554ECC5A89C}" name="Column7142" dataCellStyle="Normal"/>
    <tableColumn id="7167" xr3:uid="{BB5D7EC1-BCE3-4B1D-9AFD-6FBFF0E09F09}" name="Column7143" dataCellStyle="Normal"/>
    <tableColumn id="7168" xr3:uid="{27F9D471-1242-4A85-83B6-563F485460CD}" name="Column7144" dataCellStyle="Normal"/>
    <tableColumn id="7169" xr3:uid="{C7A25D89-E007-46E8-9365-485855CB1A3D}" name="Column7145" dataCellStyle="Normal"/>
    <tableColumn id="7170" xr3:uid="{CB54CD0C-A501-4A39-B397-129B40F6A719}" name="Column7146" dataCellStyle="Normal"/>
    <tableColumn id="7171" xr3:uid="{64D47F92-72A1-4479-AD9D-5567C96FA309}" name="Column7147" dataCellStyle="Normal"/>
    <tableColumn id="7172" xr3:uid="{F7256752-9123-4B94-9754-080FB9A5F465}" name="Column7148" dataCellStyle="Normal"/>
    <tableColumn id="7173" xr3:uid="{A2970C9C-5BEA-4A0E-B3E3-10D2F2856700}" name="Column7149" dataCellStyle="Normal"/>
    <tableColumn id="7174" xr3:uid="{ABA461AE-E2B3-4BB1-805C-EB106B9136D0}" name="Column7150" dataCellStyle="Normal"/>
    <tableColumn id="7175" xr3:uid="{1CC0BD91-67AB-4C03-B9EF-FCF573DEADC3}" name="Column7151" dataCellStyle="Normal"/>
    <tableColumn id="7176" xr3:uid="{04FCD658-5D85-498C-95D8-999A27FBD1D0}" name="Column7152" dataCellStyle="Normal"/>
    <tableColumn id="7177" xr3:uid="{CB231C90-74B5-4126-BEF0-AB1ACE91CAF2}" name="Column7153" dataCellStyle="Normal"/>
    <tableColumn id="7178" xr3:uid="{B413BE85-CEAB-4A52-B700-EBA96D5D1C14}" name="Column7154" dataCellStyle="Normal"/>
    <tableColumn id="7179" xr3:uid="{5855E27D-0DE6-439F-A1EB-81E4A372EC7B}" name="Column7155" dataCellStyle="Normal"/>
    <tableColumn id="7180" xr3:uid="{89EA7E19-036E-4B96-A43F-B062FA910889}" name="Column7156" dataCellStyle="Normal"/>
    <tableColumn id="7181" xr3:uid="{48320C2B-9275-4954-9F40-30D4CDDE6FD2}" name="Column7157" dataCellStyle="Normal"/>
    <tableColumn id="7182" xr3:uid="{0EE9F0A7-E4EE-4BEC-ACD9-0796D9B2FC04}" name="Column7158" dataCellStyle="Normal"/>
    <tableColumn id="7183" xr3:uid="{CB1F3C84-27F1-4C7D-BC2B-B9CDA7AD165F}" name="Column7159" dataCellStyle="Normal"/>
    <tableColumn id="7184" xr3:uid="{57E9FB0E-D401-4741-928E-1398D8A83D58}" name="Column7160" dataCellStyle="Normal"/>
    <tableColumn id="7185" xr3:uid="{9F92DA11-F003-44C5-9623-563C938209F3}" name="Column7161" dataCellStyle="Normal"/>
    <tableColumn id="7186" xr3:uid="{E9A8AF70-15FF-47E1-80D1-EDA3DC833260}" name="Column7162" dataCellStyle="Normal"/>
    <tableColumn id="7187" xr3:uid="{C5E959CB-C285-4AE8-899C-A3ED1A41784D}" name="Column7163" dataCellStyle="Normal"/>
    <tableColumn id="7188" xr3:uid="{83D568C9-3EF9-4268-AC43-AA6264A2B4F9}" name="Column7164" dataCellStyle="Normal"/>
    <tableColumn id="7189" xr3:uid="{C0EA3555-1F81-4FE6-92A8-BC377D9F4F55}" name="Column7165" dataCellStyle="Normal"/>
    <tableColumn id="7190" xr3:uid="{A5544531-B59C-4E5B-BC8E-A38F39330972}" name="Column7166" dataCellStyle="Normal"/>
    <tableColumn id="7191" xr3:uid="{7E5D3095-0AAF-4E2B-A826-CADF8DA3837A}" name="Column7167" dataCellStyle="Normal"/>
    <tableColumn id="7192" xr3:uid="{DA7C3EC5-7DAA-4307-9CE6-394557362CD4}" name="Column7168" dataCellStyle="Normal"/>
    <tableColumn id="7193" xr3:uid="{0A961A5E-AC17-4C4A-9EF4-0778B76C1F0F}" name="Column7169" dataCellStyle="Normal"/>
    <tableColumn id="7194" xr3:uid="{66EB589A-5344-48B9-825C-CCAC4C006A47}" name="Column7170" dataCellStyle="Normal"/>
    <tableColumn id="7195" xr3:uid="{4F397922-7A05-40FA-BEDF-4950B60EA260}" name="Column7171" dataCellStyle="Normal"/>
    <tableColumn id="7196" xr3:uid="{817059EB-D703-4AF2-ADD2-17221EFDFDE6}" name="Column7172" dataCellStyle="Normal"/>
    <tableColumn id="7197" xr3:uid="{0B7765E4-32CE-47B9-94B5-7E1F95E51025}" name="Column7173" dataCellStyle="Normal"/>
    <tableColumn id="7198" xr3:uid="{8FEE989D-A9E2-4204-9FE9-8D3B32BA242B}" name="Column7174" dataCellStyle="Normal"/>
    <tableColumn id="7199" xr3:uid="{7F76947B-6BC1-41EB-847B-2531DB9D5145}" name="Column7175" dataCellStyle="Normal"/>
    <tableColumn id="7200" xr3:uid="{2ECA35F7-DBF2-4353-A7CA-77322380EA06}" name="Column7176" dataCellStyle="Normal"/>
    <tableColumn id="7201" xr3:uid="{3E02AF66-7FEB-48EE-8E7E-24059258FCF8}" name="Column7177" dataCellStyle="Normal"/>
    <tableColumn id="7202" xr3:uid="{D0F0F727-B821-45F4-B8CA-B011FE935301}" name="Column7178" dataCellStyle="Normal"/>
    <tableColumn id="7203" xr3:uid="{72976F7D-75EE-4328-942D-A6D2CB16B7D8}" name="Column7179" dataCellStyle="Normal"/>
    <tableColumn id="7204" xr3:uid="{065B7401-C7E1-4558-BCDB-1B944A4A7F52}" name="Column7180" dataCellStyle="Normal"/>
    <tableColumn id="7205" xr3:uid="{535B0727-54E3-4C1A-9201-3D709290A7AF}" name="Column7181" dataCellStyle="Normal"/>
    <tableColumn id="7206" xr3:uid="{4019B0CB-3F29-45B1-BFA8-F1ADBD262C35}" name="Column7182" dataCellStyle="Normal"/>
    <tableColumn id="7207" xr3:uid="{10C56D03-3149-42FD-9848-593AF7FCEC2B}" name="Column7183" dataCellStyle="Normal"/>
    <tableColumn id="7208" xr3:uid="{7B83E660-6F1A-4A32-8A81-C958C94A5588}" name="Column7184" dataCellStyle="Normal"/>
    <tableColumn id="7209" xr3:uid="{BD0D00CD-0F3B-42B4-A0DA-6DB0F8A47B8C}" name="Column7185" dataCellStyle="Normal"/>
    <tableColumn id="7210" xr3:uid="{2F50BAFD-45BE-40AD-9FB7-B03A2D182B09}" name="Column7186" dataCellStyle="Normal"/>
    <tableColumn id="7211" xr3:uid="{273F3B21-A1FE-4D7F-AE0F-5DD3E917BFB5}" name="Column7187" dataCellStyle="Normal"/>
    <tableColumn id="7212" xr3:uid="{A320B387-713D-4885-8D57-67EC1AE916BE}" name="Column7188" dataCellStyle="Normal"/>
    <tableColumn id="7213" xr3:uid="{7CD33630-1D7A-4CB2-AA7F-14462172806D}" name="Column7189" dataCellStyle="Normal"/>
    <tableColumn id="7214" xr3:uid="{7C67F0C5-AA58-4170-8BDD-9868D7F5BDD4}" name="Column7190" dataCellStyle="Normal"/>
    <tableColumn id="7215" xr3:uid="{37288120-5102-4A14-BAAE-C58FC2CDC69B}" name="Column7191" dataCellStyle="Normal"/>
    <tableColumn id="7216" xr3:uid="{5D3ACEF6-6FA7-4BD3-AE23-483DA00048BA}" name="Column7192" dataCellStyle="Normal"/>
    <tableColumn id="7217" xr3:uid="{1D63A8A8-DF01-423F-A903-D861ABD82C16}" name="Column7193" dataCellStyle="Normal"/>
    <tableColumn id="7218" xr3:uid="{32988F00-7862-41E3-B786-8E26E004525A}" name="Column7194" dataCellStyle="Normal"/>
    <tableColumn id="7219" xr3:uid="{9B5ECA25-1D1C-4EDA-999A-E345ADF4480A}" name="Column7195" dataCellStyle="Normal"/>
    <tableColumn id="7220" xr3:uid="{6D460530-2AB1-4C84-8E67-D661983A9321}" name="Column7196" dataCellStyle="Normal"/>
    <tableColumn id="7221" xr3:uid="{4046C383-61C3-4A1F-AFA4-6D3C25736818}" name="Column7197" dataCellStyle="Normal"/>
    <tableColumn id="7222" xr3:uid="{FC1F83DA-1DFC-44DC-9BEB-435EDA11CB77}" name="Column7198" dataCellStyle="Normal"/>
    <tableColumn id="7223" xr3:uid="{3251923A-C03A-4ABB-A9DC-94A07D31772D}" name="Column7199" dataCellStyle="Normal"/>
    <tableColumn id="7224" xr3:uid="{B030FB30-172D-4927-82EE-FB10E94A284C}" name="Column7200" dataCellStyle="Normal"/>
    <tableColumn id="7225" xr3:uid="{C7E69618-656A-436D-AB71-1A2B8EAD83BA}" name="Column7201" dataCellStyle="Normal"/>
    <tableColumn id="7226" xr3:uid="{2D1BEDCD-675D-4655-96BD-8ADB883A4BC8}" name="Column7202" dataCellStyle="Normal"/>
    <tableColumn id="7227" xr3:uid="{85C8564A-73ED-42B1-A784-05EE711357A3}" name="Column7203" dataCellStyle="Normal"/>
    <tableColumn id="7228" xr3:uid="{7A48DB9B-2E10-4F55-958A-FE5A7855D77D}" name="Column7204" dataCellStyle="Normal"/>
    <tableColumn id="7229" xr3:uid="{5B36BD80-7A10-4040-8A01-943C8B3A1EED}" name="Column7205" dataCellStyle="Normal"/>
    <tableColumn id="7230" xr3:uid="{EC180512-A94F-473B-9D14-BC242A47AA36}" name="Column7206" dataCellStyle="Normal"/>
    <tableColumn id="7231" xr3:uid="{3F124867-5BE3-4620-9F16-9C9194332278}" name="Column7207" dataCellStyle="Normal"/>
    <tableColumn id="7232" xr3:uid="{907FC076-6FB5-44DB-AD59-F51EE448CBF6}" name="Column7208" dataCellStyle="Normal"/>
    <tableColumn id="7233" xr3:uid="{111D4356-3631-45D4-99D3-892061A02838}" name="Column7209" dataCellStyle="Normal"/>
    <tableColumn id="7234" xr3:uid="{4330432F-B960-4958-B002-371620447661}" name="Column7210" dataCellStyle="Normal"/>
    <tableColumn id="7235" xr3:uid="{CF743102-BC52-411E-88AA-A8563502871D}" name="Column7211" dataCellStyle="Normal"/>
    <tableColumn id="7236" xr3:uid="{4129310C-4AC9-4D54-989D-CEECA2882C24}" name="Column7212" dataCellStyle="Normal"/>
    <tableColumn id="7237" xr3:uid="{7E52F1CD-B71C-4DF6-8DA8-9891E220C423}" name="Column7213" dataCellStyle="Normal"/>
    <tableColumn id="7238" xr3:uid="{7D4623BF-94F0-4183-819E-3DBAF66AD638}" name="Column7214" dataCellStyle="Normal"/>
    <tableColumn id="7239" xr3:uid="{1EB6E6E9-E008-4C40-8492-9FE286716244}" name="Column7215" dataCellStyle="Normal"/>
    <tableColumn id="7240" xr3:uid="{A1C98099-3F53-4E82-8D45-A00D55247304}" name="Column7216" dataCellStyle="Normal"/>
    <tableColumn id="7241" xr3:uid="{77D7846D-D4C0-4E45-AA36-6F3F45EFD06E}" name="Column7217" dataCellStyle="Normal"/>
    <tableColumn id="7242" xr3:uid="{5A0243C9-7CBE-4B45-99F0-6FC180E01AFB}" name="Column7218" dataCellStyle="Normal"/>
    <tableColumn id="7243" xr3:uid="{05467640-A5CC-4934-AB97-7F30DE9120D6}" name="Column7219" dataCellStyle="Normal"/>
    <tableColumn id="7244" xr3:uid="{E354C80E-6B2D-41C0-ABCF-CC524E7DD6B1}" name="Column7220" dataCellStyle="Normal"/>
    <tableColumn id="7245" xr3:uid="{E99D9EC2-B010-4C36-B47B-B6B1224929C7}" name="Column7221" dataCellStyle="Normal"/>
    <tableColumn id="7246" xr3:uid="{CD292AB6-5431-4C11-A57F-870A6092FF89}" name="Column7222" dataCellStyle="Normal"/>
    <tableColumn id="7247" xr3:uid="{502F7157-3E0B-45F3-B2A0-2CED7BE0E0A4}" name="Column7223" dataCellStyle="Normal"/>
    <tableColumn id="7248" xr3:uid="{3AFB187A-C8CC-4D62-907E-BF0FD8F03CD2}" name="Column7224" dataCellStyle="Normal"/>
    <tableColumn id="7249" xr3:uid="{E7BD4452-3F33-4A44-ABB6-A4496352F0C2}" name="Column7225" dataCellStyle="Normal"/>
    <tableColumn id="7250" xr3:uid="{9D27736F-D0D1-4B8C-92A5-7407612B3377}" name="Column7226" dataCellStyle="Normal"/>
    <tableColumn id="7251" xr3:uid="{81E65CAF-7C0D-42E2-A022-7A3091258CCC}" name="Column7227" dataCellStyle="Normal"/>
    <tableColumn id="7252" xr3:uid="{E4326CBD-F508-4077-96CE-77B7CC9ED72B}" name="Column7228" dataCellStyle="Normal"/>
    <tableColumn id="7253" xr3:uid="{1C886D0B-B4C1-41F8-8FFD-BFAD1FEBED64}" name="Column7229" dataCellStyle="Normal"/>
    <tableColumn id="7254" xr3:uid="{BFDB64A3-5AF6-4FC6-9AAA-5C528228BC43}" name="Column7230" dataCellStyle="Normal"/>
    <tableColumn id="7255" xr3:uid="{33C69EA0-AFE4-4180-AAD0-E50B8C7AC954}" name="Column7231" dataCellStyle="Normal"/>
    <tableColumn id="7256" xr3:uid="{1AC3647F-874F-4CBB-BB79-31CB90CB5274}" name="Column7232" dataCellStyle="Normal"/>
    <tableColumn id="7257" xr3:uid="{B81DD3B0-EFB1-4D09-8BA1-135991D9BBE2}" name="Column7233" dataCellStyle="Normal"/>
    <tableColumn id="7258" xr3:uid="{29F1C9A9-E692-4F1F-8D81-E0AF16D40451}" name="Column7234" dataCellStyle="Normal"/>
    <tableColumn id="7259" xr3:uid="{E0ED91C5-09F5-449E-8374-A7FEE2DBE70C}" name="Column7235" dataCellStyle="Normal"/>
    <tableColumn id="7260" xr3:uid="{E63643BF-592A-45F6-88B6-4B1241E8D901}" name="Column7236" dataCellStyle="Normal"/>
    <tableColumn id="7261" xr3:uid="{A235BB8F-EB2A-48A9-B924-5F73249A7931}" name="Column7237" dataCellStyle="Normal"/>
    <tableColumn id="7262" xr3:uid="{1441C5FB-350B-4A74-9A3D-5F7823E63A72}" name="Column7238" dataCellStyle="Normal"/>
    <tableColumn id="7263" xr3:uid="{D1E954B1-CB56-4A34-A25B-33A3B6E5A559}" name="Column7239" dataCellStyle="Normal"/>
    <tableColumn id="7264" xr3:uid="{65C7838A-94D2-4180-9987-1F501EA1D1A4}" name="Column7240" dataCellStyle="Normal"/>
    <tableColumn id="7265" xr3:uid="{3DC31B3A-FB00-4F6E-BD71-197A4A8AADCB}" name="Column7241" dataCellStyle="Normal"/>
    <tableColumn id="7266" xr3:uid="{3DBB356C-F777-4FCA-8C3C-1D574E543982}" name="Column7242" dataCellStyle="Normal"/>
    <tableColumn id="7267" xr3:uid="{AF577FE5-7302-4DD4-B290-620439A5AFA1}" name="Column7243" dataCellStyle="Normal"/>
    <tableColumn id="7268" xr3:uid="{91EBA45B-50BB-4549-BCF5-D0EFA2B29F88}" name="Column7244" dataCellStyle="Normal"/>
    <tableColumn id="7269" xr3:uid="{1F20C59C-7173-4E99-8F90-6CB59ABFC636}" name="Column7245" dataCellStyle="Normal"/>
    <tableColumn id="7270" xr3:uid="{CE557D35-D2B8-4D3E-88F8-CE64C849FA9B}" name="Column7246" dataCellStyle="Normal"/>
    <tableColumn id="7271" xr3:uid="{F9910C50-9802-423A-8E5C-912B1AE2D6CC}" name="Column7247" dataCellStyle="Normal"/>
    <tableColumn id="7272" xr3:uid="{B3ED1C17-A676-4186-9A70-A322F40E5279}" name="Column7248" dataCellStyle="Normal"/>
    <tableColumn id="7273" xr3:uid="{3B87C26F-69D4-4382-901F-EADDCE2969A3}" name="Column7249" dataCellStyle="Normal"/>
    <tableColumn id="7274" xr3:uid="{843C6407-6C16-4FE7-A393-63C05A6E0ABF}" name="Column7250" dataCellStyle="Normal"/>
    <tableColumn id="7275" xr3:uid="{636EE216-1B75-4503-A7E6-F5FE3A14FCF4}" name="Column7251" dataCellStyle="Normal"/>
    <tableColumn id="7276" xr3:uid="{D8AE4624-AE7F-4BD3-9FE3-8563788BA190}" name="Column7252" dataCellStyle="Normal"/>
    <tableColumn id="7277" xr3:uid="{C6BF22E1-73E1-40A9-8437-EBBFD5D2A2DA}" name="Column7253" dataCellStyle="Normal"/>
    <tableColumn id="7278" xr3:uid="{4D4B3859-9B83-4E2B-9698-A98E9A984A05}" name="Column7254" dataCellStyle="Normal"/>
    <tableColumn id="7279" xr3:uid="{5C4DB8E0-3449-4C58-9CDC-75D51C7B1ADC}" name="Column7255" dataCellStyle="Normal"/>
    <tableColumn id="7280" xr3:uid="{F59DAFA3-CB2C-4B13-96D9-BA186D6F220E}" name="Column7256" dataCellStyle="Normal"/>
    <tableColumn id="7281" xr3:uid="{3C021232-409F-4311-A07F-9C8B9C67C278}" name="Column7257" dataCellStyle="Normal"/>
    <tableColumn id="7282" xr3:uid="{4533F3E9-8CD3-42CB-B5D5-8CDF9F6007C7}" name="Column7258" dataCellStyle="Normal"/>
    <tableColumn id="7283" xr3:uid="{F59FC79B-9D4E-41F1-97ED-B72C6CF8DA13}" name="Column7259" dataCellStyle="Normal"/>
    <tableColumn id="7284" xr3:uid="{CA27F08D-7072-42B3-A103-54B46AEB3749}" name="Column7260" dataCellStyle="Normal"/>
    <tableColumn id="7285" xr3:uid="{0A00A619-8972-46DA-AE1E-40EF9C99CC4A}" name="Column7261" dataCellStyle="Normal"/>
    <tableColumn id="7286" xr3:uid="{740530D0-5343-4D44-93AD-659E679FADD0}" name="Column7262" dataCellStyle="Normal"/>
    <tableColumn id="7287" xr3:uid="{B89F9772-7C8D-4F42-9F91-EE92D662D995}" name="Column7263" dataCellStyle="Normal"/>
    <tableColumn id="7288" xr3:uid="{A4581DC5-7166-49B5-B4AF-9B727356FC93}" name="Column7264" dataCellStyle="Normal"/>
    <tableColumn id="7289" xr3:uid="{FA2B0D0B-46C6-4871-8BF2-A68A038E844C}" name="Column7265" dataCellStyle="Normal"/>
    <tableColumn id="7290" xr3:uid="{7EB6D17A-0156-483A-A649-228EA8C062B5}" name="Column7266" dataCellStyle="Normal"/>
    <tableColumn id="7291" xr3:uid="{234D1251-2520-4129-83F3-FAEE1BC31F47}" name="Column7267" dataCellStyle="Normal"/>
    <tableColumn id="7292" xr3:uid="{94CCD699-7A82-4203-B25D-0D4E4B9A2983}" name="Column7268" dataCellStyle="Normal"/>
    <tableColumn id="7293" xr3:uid="{8CC956A9-4BA6-4EC1-81D7-6DF3C0CD35BB}" name="Column7269" dataCellStyle="Normal"/>
    <tableColumn id="7294" xr3:uid="{1D4C9D01-07E0-4918-A7DD-DDE8DD250D57}" name="Column7270" dataCellStyle="Normal"/>
    <tableColumn id="7295" xr3:uid="{6D1FAD3D-7D42-443F-887C-75BF0F891A70}" name="Column7271" dataCellStyle="Normal"/>
    <tableColumn id="7296" xr3:uid="{34B91A5E-D34A-474C-A055-1AB38BA1632D}" name="Column7272" dataCellStyle="Normal"/>
    <tableColumn id="7297" xr3:uid="{9B0CF334-535A-4418-95E3-90354E688775}" name="Column7273" dataCellStyle="Normal"/>
    <tableColumn id="7298" xr3:uid="{22259405-BF8E-406D-A3E4-D4EF22A61B48}" name="Column7274" dataCellStyle="Normal"/>
    <tableColumn id="7299" xr3:uid="{2FAB6ECD-C300-4E2A-B3A7-2B27AF51B52C}" name="Column7275" dataCellStyle="Normal"/>
    <tableColumn id="7300" xr3:uid="{7F3C7494-6A89-422A-BABB-37228BDF9D60}" name="Column7276" dataCellStyle="Normal"/>
    <tableColumn id="7301" xr3:uid="{FC732354-5C35-492A-8CA1-CF1013A97DAE}" name="Column7277" dataCellStyle="Normal"/>
    <tableColumn id="7302" xr3:uid="{B3D54785-C37C-42C1-A225-9292F031A7B1}" name="Column7278" dataCellStyle="Normal"/>
    <tableColumn id="7303" xr3:uid="{69478737-063C-498C-B89B-280B3D634A46}" name="Column7279" dataCellStyle="Normal"/>
    <tableColumn id="7304" xr3:uid="{B4D3DB31-0B2D-4504-8477-9A6B28E17E98}" name="Column7280" dataCellStyle="Normal"/>
    <tableColumn id="7305" xr3:uid="{19225B39-3C13-42C4-9299-98CEC9C1BC2F}" name="Column7281" dataCellStyle="Normal"/>
    <tableColumn id="7306" xr3:uid="{19499A33-2490-4F60-89C9-5AD56B8B264D}" name="Column7282" dataCellStyle="Normal"/>
    <tableColumn id="7307" xr3:uid="{BF539C6F-5D95-49FD-B0A5-D66B3773E8CC}" name="Column7283" dataCellStyle="Normal"/>
    <tableColumn id="7308" xr3:uid="{29795C95-0CC5-4EA8-B111-59873E8AB9AF}" name="Column7284" dataCellStyle="Normal"/>
    <tableColumn id="7309" xr3:uid="{C90ED327-6C00-4605-9214-C6EEEA30E3F5}" name="Column7285" dataCellStyle="Normal"/>
    <tableColumn id="7310" xr3:uid="{8E0DE4EF-01CB-4C1A-9598-920C7D84C62B}" name="Column7286" dataCellStyle="Normal"/>
    <tableColumn id="7311" xr3:uid="{E306AAEB-DDEB-4210-8470-E0E51C63AEB4}" name="Column7287" dataCellStyle="Normal"/>
    <tableColumn id="7312" xr3:uid="{09236647-5998-4C03-9FE5-E36AF1CCB8F1}" name="Column7288" dataCellStyle="Normal"/>
    <tableColumn id="7313" xr3:uid="{DF443F62-A5BB-436D-84A8-A4E7F54E4E77}" name="Column7289" dataCellStyle="Normal"/>
    <tableColumn id="7314" xr3:uid="{94FBA495-4B98-454A-9A1A-74CE8BCB6103}" name="Column7290" dataCellStyle="Normal"/>
    <tableColumn id="7315" xr3:uid="{9500B234-AF30-48F6-9004-1E6BF10D084F}" name="Column7291" dataCellStyle="Normal"/>
    <tableColumn id="7316" xr3:uid="{2AA61DD2-ADA4-4F14-B939-1924AFB37F81}" name="Column7292" dataCellStyle="Normal"/>
    <tableColumn id="7317" xr3:uid="{B9F5D785-3374-4378-9484-98E167C9781C}" name="Column7293" dataCellStyle="Normal"/>
    <tableColumn id="7318" xr3:uid="{99F863BA-1CD8-4D92-A324-E22434C92301}" name="Column7294" dataCellStyle="Normal"/>
    <tableColumn id="7319" xr3:uid="{1F1946DA-CFC7-4061-B2F1-79BD9C0D31AB}" name="Column7295" dataCellStyle="Normal"/>
    <tableColumn id="7320" xr3:uid="{09E0298A-80AC-43DD-B474-DBF5F1CDF515}" name="Column7296" dataCellStyle="Normal"/>
    <tableColumn id="7321" xr3:uid="{D82ED2B0-2860-46FF-B26D-3AF908793192}" name="Column7297" dataCellStyle="Normal"/>
    <tableColumn id="7322" xr3:uid="{E303115A-AB87-42FD-85E7-E3CE3360868A}" name="Column7298" dataCellStyle="Normal"/>
    <tableColumn id="7323" xr3:uid="{EAC112C2-5EA3-4DDB-AF5D-ACBE6A75C821}" name="Column7299" dataCellStyle="Normal"/>
    <tableColumn id="7324" xr3:uid="{FE410071-A517-4000-8ECC-6B029010E745}" name="Column7300" dataCellStyle="Normal"/>
    <tableColumn id="7325" xr3:uid="{E065AFDC-DD3D-4AAD-9907-7A2DB4543569}" name="Column7301" dataCellStyle="Normal"/>
    <tableColumn id="7326" xr3:uid="{BD65A835-6EBA-4B36-B5D4-5F7CC9E21E0B}" name="Column7302" dataCellStyle="Normal"/>
    <tableColumn id="7327" xr3:uid="{778F83E4-AFC0-48C8-8A5F-2EF43F7F7247}" name="Column7303" dataCellStyle="Normal"/>
    <tableColumn id="7328" xr3:uid="{BF264795-4997-409B-9CC0-2504AB4D7CA6}" name="Column7304" dataCellStyle="Normal"/>
    <tableColumn id="7329" xr3:uid="{4E68BBAC-2449-4E93-A2B9-9AECA03D7665}" name="Column7305" dataCellStyle="Normal"/>
    <tableColumn id="7330" xr3:uid="{DFB85EAC-6390-43FB-8661-04A28CF6A257}" name="Column7306" dataCellStyle="Normal"/>
    <tableColumn id="7331" xr3:uid="{7737A4CC-F845-45F8-B586-B95C150908CE}" name="Column7307" dataCellStyle="Normal"/>
    <tableColumn id="7332" xr3:uid="{DD150994-71ED-48A4-ADF4-1004B33A2CAB}" name="Column7308" dataCellStyle="Normal"/>
    <tableColumn id="7333" xr3:uid="{77E94677-F57B-49BE-85FC-337860FA6100}" name="Column7309" dataCellStyle="Normal"/>
    <tableColumn id="7334" xr3:uid="{AEC25BF1-D60C-44B9-A687-EA79CA358388}" name="Column7310" dataCellStyle="Normal"/>
    <tableColumn id="7335" xr3:uid="{FC37E763-F097-4C62-96D2-98EACD6BEF09}" name="Column7311" dataCellStyle="Normal"/>
    <tableColumn id="7336" xr3:uid="{E4E902E4-1F56-4B1D-BC5D-6162490F0C1C}" name="Column7312" dataCellStyle="Normal"/>
    <tableColumn id="7337" xr3:uid="{43007048-2B15-4C70-8F33-80E6D01805E6}" name="Column7313" dataCellStyle="Normal"/>
    <tableColumn id="7338" xr3:uid="{CA294F33-C28A-4311-BB4C-EC181FE36CC7}" name="Column7314" dataCellStyle="Normal"/>
    <tableColumn id="7339" xr3:uid="{47884640-FDA1-4B10-B0D2-43283202ABBF}" name="Column7315" dataCellStyle="Normal"/>
    <tableColumn id="7340" xr3:uid="{83AE1B45-868D-45E0-8CA9-542A1A8A5710}" name="Column7316" dataCellStyle="Normal"/>
    <tableColumn id="7341" xr3:uid="{C7B8236D-A4F6-414E-A1BB-3D6F6C9C855D}" name="Column7317" dataCellStyle="Normal"/>
    <tableColumn id="7342" xr3:uid="{B466189E-E195-4904-A788-583ED312F89D}" name="Column7318" dataCellStyle="Normal"/>
    <tableColumn id="7343" xr3:uid="{F0394FC7-3B73-4AAE-8BCD-263D3BEF0F8B}" name="Column7319" dataCellStyle="Normal"/>
    <tableColumn id="7344" xr3:uid="{BAAFD4C8-C188-4B00-BD8B-A74F6703F6B1}" name="Column7320" dataCellStyle="Normal"/>
    <tableColumn id="7345" xr3:uid="{21AF490C-8D89-4D89-8D41-8A073CFBF3AE}" name="Column7321" dataCellStyle="Normal"/>
    <tableColumn id="7346" xr3:uid="{F20ABAF3-5A59-4411-9D78-CDB1ADFD6091}" name="Column7322" dataCellStyle="Normal"/>
    <tableColumn id="7347" xr3:uid="{7A02BB41-425F-4FBD-86DE-995D66036980}" name="Column7323" dataCellStyle="Normal"/>
    <tableColumn id="7348" xr3:uid="{E89D0697-01D1-48F9-B338-930A7103C29D}" name="Column7324" dataCellStyle="Normal"/>
    <tableColumn id="7349" xr3:uid="{4D3C277A-C5B1-4024-BC27-75B71B68C3F9}" name="Column7325" dataCellStyle="Normal"/>
    <tableColumn id="7350" xr3:uid="{151D00D1-A8B3-4114-9490-613062E1CAC4}" name="Column7326" dataCellStyle="Normal"/>
    <tableColumn id="7351" xr3:uid="{67944CC0-DB4A-464C-AB80-CF6E9BB25737}" name="Column7327" dataCellStyle="Normal"/>
    <tableColumn id="7352" xr3:uid="{E556F475-D7D4-4C12-9EBA-4E104ED4E8DA}" name="Column7328" dataCellStyle="Normal"/>
    <tableColumn id="7353" xr3:uid="{46745F1B-54E7-4A9B-9A32-A6C67C20362F}" name="Column7329" dataCellStyle="Normal"/>
    <tableColumn id="7354" xr3:uid="{3CCA77C1-2797-4EEE-A4C9-1B207320E11F}" name="Column7330" dataCellStyle="Normal"/>
    <tableColumn id="7355" xr3:uid="{1418D4F1-8243-4CE2-9634-D455890F96B3}" name="Column7331" dataCellStyle="Normal"/>
    <tableColumn id="7356" xr3:uid="{FB89E6CC-E030-4406-87C0-B5F686C8A55E}" name="Column7332" dataCellStyle="Normal"/>
    <tableColumn id="7357" xr3:uid="{4B5A2422-D865-443B-8448-075837C0E12E}" name="Column7333" dataCellStyle="Normal"/>
    <tableColumn id="7358" xr3:uid="{B457CE46-3E6A-4DB2-84F5-175E9B6D22A6}" name="Column7334" dataCellStyle="Normal"/>
    <tableColumn id="7359" xr3:uid="{22BB4843-A669-45EE-B200-D94678AE9B3B}" name="Column7335" dataCellStyle="Normal"/>
    <tableColumn id="7360" xr3:uid="{FEED3486-DBF8-47E1-974C-24E1FBC9ECFA}" name="Column7336" dataCellStyle="Normal"/>
    <tableColumn id="7361" xr3:uid="{23C2F21D-EFE3-4A6E-9655-E07140DB85B5}" name="Column7337" dataCellStyle="Normal"/>
    <tableColumn id="7362" xr3:uid="{911F9899-CBB6-4385-BD4F-463AD98C089F}" name="Column7338" dataCellStyle="Normal"/>
    <tableColumn id="7363" xr3:uid="{17CA744D-5029-4DA6-BD8D-34454916DFBA}" name="Column7339" dataCellStyle="Normal"/>
    <tableColumn id="7364" xr3:uid="{BB8C7C10-80A0-4F64-94EF-7302BFD95B14}" name="Column7340" dataCellStyle="Normal"/>
    <tableColumn id="7365" xr3:uid="{BB32BB14-4E3F-4D71-B468-011D8D4B9D11}" name="Column7341" dataCellStyle="Normal"/>
    <tableColumn id="7366" xr3:uid="{9FD2F498-3D15-4340-A5A3-0B9E04841CBF}" name="Column7342" dataCellStyle="Normal"/>
    <tableColumn id="7367" xr3:uid="{FF54BB93-80A4-4375-8891-826AD6BD5B34}" name="Column7343" dataCellStyle="Normal"/>
    <tableColumn id="7368" xr3:uid="{D50875AB-8BBF-474F-B503-AB28D58E1089}" name="Column7344" dataCellStyle="Normal"/>
    <tableColumn id="7369" xr3:uid="{FDE5454B-8744-41AC-BD40-F6B58BA91189}" name="Column7345" dataCellStyle="Normal"/>
    <tableColumn id="7370" xr3:uid="{5088C988-4C68-48C8-8AFD-15B80373812B}" name="Column7346" dataCellStyle="Normal"/>
    <tableColumn id="7371" xr3:uid="{457A1E29-D3AE-4DA7-A16B-B01A76BEFDA6}" name="Column7347" dataCellStyle="Normal"/>
    <tableColumn id="7372" xr3:uid="{2AE50419-C143-4997-95C0-D1AA62A41FB1}" name="Column7348" dataCellStyle="Normal"/>
    <tableColumn id="7373" xr3:uid="{C9AC4651-9B36-4F98-A0B6-2C15C5ED75D8}" name="Column7349" dataCellStyle="Normal"/>
    <tableColumn id="7374" xr3:uid="{E41514A1-8E6D-4E8F-BCFE-B012B2E66D3A}" name="Column7350" dataCellStyle="Normal"/>
    <tableColumn id="7375" xr3:uid="{68C8F373-9FA9-42CF-92B9-F4D5C7A74888}" name="Column7351" dataCellStyle="Normal"/>
    <tableColumn id="7376" xr3:uid="{055D828D-B4A9-41BA-90E5-F889EEA29A4A}" name="Column7352" dataCellStyle="Normal"/>
    <tableColumn id="7377" xr3:uid="{8DDEB106-DC65-4D07-9F95-A50220B91554}" name="Column7353" dataCellStyle="Normal"/>
    <tableColumn id="7378" xr3:uid="{695D2D1D-AE8E-4CBE-9E8B-EAAB85558591}" name="Column7354" dataCellStyle="Normal"/>
    <tableColumn id="7379" xr3:uid="{EA070BE2-99AD-4F71-A4BD-123E0D304225}" name="Column7355" dataCellStyle="Normal"/>
    <tableColumn id="7380" xr3:uid="{32B72B14-11BE-4742-BCA2-54D3A1FD16C4}" name="Column7356" dataCellStyle="Normal"/>
    <tableColumn id="7381" xr3:uid="{C5A872DC-F1CF-493A-BB5A-4C0F4AA96ACD}" name="Column7357" dataCellStyle="Normal"/>
    <tableColumn id="7382" xr3:uid="{8376B1E8-CA81-476C-9333-2F815403BD15}" name="Column7358" dataCellStyle="Normal"/>
    <tableColumn id="7383" xr3:uid="{CB7E9BE0-0183-4AD6-B1FA-8867A17B5811}" name="Column7359" dataCellStyle="Normal"/>
    <tableColumn id="7384" xr3:uid="{EDF5DA93-0783-4915-8E6D-2812D9545350}" name="Column7360" dataCellStyle="Normal"/>
    <tableColumn id="7385" xr3:uid="{B8A5798F-6728-4ADB-A6E0-90DB48C22DE4}" name="Column7361" dataCellStyle="Normal"/>
    <tableColumn id="7386" xr3:uid="{30CB23D4-0A58-4D05-86B1-D1EC09D7B0F7}" name="Column7362" dataCellStyle="Normal"/>
    <tableColumn id="7387" xr3:uid="{68105930-FA2F-4840-805D-B769812567C9}" name="Column7363" dataCellStyle="Normal"/>
    <tableColumn id="7388" xr3:uid="{A71F919D-54F4-41B4-9509-8F91D4335FE1}" name="Column7364" dataCellStyle="Normal"/>
    <tableColumn id="7389" xr3:uid="{72EAC1B1-54F7-47EE-8537-26076B487C92}" name="Column7365" dataCellStyle="Normal"/>
    <tableColumn id="7390" xr3:uid="{E460C39F-EB48-44B5-B885-896AE4A303E5}" name="Column7366" dataCellStyle="Normal"/>
    <tableColumn id="7391" xr3:uid="{1973C150-A82A-44DE-BC94-86AE1E9364C2}" name="Column7367" dataCellStyle="Normal"/>
    <tableColumn id="7392" xr3:uid="{05532491-84BE-4FF7-B24C-87BBEE4F30B7}" name="Column7368" dataCellStyle="Normal"/>
    <tableColumn id="7393" xr3:uid="{DAB5DB45-49B3-44EF-BA61-50AD8FB0C9E7}" name="Column7369" dataCellStyle="Normal"/>
    <tableColumn id="7394" xr3:uid="{FC82409D-3E28-4230-B909-CFECD5ACD31C}" name="Column7370" dataCellStyle="Normal"/>
    <tableColumn id="7395" xr3:uid="{9F0DCB93-F863-45C8-95A2-F2DC59A1101D}" name="Column7371" dataCellStyle="Normal"/>
    <tableColumn id="7396" xr3:uid="{F206C16C-A133-4426-AE78-A5BF9B245CD5}" name="Column7372" dataCellStyle="Normal"/>
    <tableColumn id="7397" xr3:uid="{585A18E8-F6CF-48C0-A563-40208D5DE185}" name="Column7373" dataCellStyle="Normal"/>
    <tableColumn id="7398" xr3:uid="{CBC138D0-2DEE-47D5-AD9B-CB7FAE27C437}" name="Column7374" dataCellStyle="Normal"/>
    <tableColumn id="7399" xr3:uid="{D52E1878-AEDF-4329-AC4C-6AFBDDEE18BA}" name="Column7375" dataCellStyle="Normal"/>
    <tableColumn id="7400" xr3:uid="{89FF02AD-FA6B-4E0F-8468-2151BF1DAC6C}" name="Column7376" dataCellStyle="Normal"/>
    <tableColumn id="7401" xr3:uid="{ADD485DF-D739-4206-B31E-87C0D6B1F29D}" name="Column7377" dataCellStyle="Normal"/>
    <tableColumn id="7402" xr3:uid="{E19DDCC0-C58F-4C32-8239-AEEC44C451A8}" name="Column7378" dataCellStyle="Normal"/>
    <tableColumn id="7403" xr3:uid="{7B79DE8B-3DCF-4F28-BC8E-B46E32168870}" name="Column7379" dataCellStyle="Normal"/>
    <tableColumn id="7404" xr3:uid="{2B3735AE-44A1-4143-90F4-9A98123AACD2}" name="Column7380" dataCellStyle="Normal"/>
    <tableColumn id="7405" xr3:uid="{CBF0110F-C4EE-40B6-B684-318731836A07}" name="Column7381" dataCellStyle="Normal"/>
    <tableColumn id="7406" xr3:uid="{BD7ACE35-FE92-4FD1-BB01-2AA641EE8CA1}" name="Column7382" dataCellStyle="Normal"/>
    <tableColumn id="7407" xr3:uid="{EB0F1BC6-0D79-4E6B-BA1C-6E09120CB5E6}" name="Column7383" dataCellStyle="Normal"/>
    <tableColumn id="7408" xr3:uid="{EA0AF0E7-4744-4C5B-A43F-37B51E1F14AE}" name="Column7384" dataCellStyle="Normal"/>
    <tableColumn id="7409" xr3:uid="{F6D83E22-8138-4EF4-A46C-F536D051D55D}" name="Column7385" dataCellStyle="Normal"/>
    <tableColumn id="7410" xr3:uid="{93429017-3353-4FB6-83AD-86570896B2DA}" name="Column7386" dataCellStyle="Normal"/>
    <tableColumn id="7411" xr3:uid="{36DEC455-9A2C-4592-98E6-520DDD2EC837}" name="Column7387" dataCellStyle="Normal"/>
    <tableColumn id="7412" xr3:uid="{57B9BD1F-A89A-40A3-AB48-44321753C233}" name="Column7388" dataCellStyle="Normal"/>
    <tableColumn id="7413" xr3:uid="{CE947E6A-45A4-4E95-8DDE-D07B0C2FBF08}" name="Column7389" dataCellStyle="Normal"/>
    <tableColumn id="7414" xr3:uid="{552A0424-7D10-4430-9BAF-0557331AC91F}" name="Column7390" dataCellStyle="Normal"/>
    <tableColumn id="7415" xr3:uid="{432AAE28-75FB-4F54-97F5-8118B3E48456}" name="Column7391" dataCellStyle="Normal"/>
    <tableColumn id="7416" xr3:uid="{7745A435-5E73-4376-8494-37B117F4EA32}" name="Column7392" dataCellStyle="Normal"/>
    <tableColumn id="7417" xr3:uid="{86B77EED-2139-4AEE-9C86-51B196BC567C}" name="Column7393" dataCellStyle="Normal"/>
    <tableColumn id="7418" xr3:uid="{D3A8C1F0-F76A-4F67-B31D-25FAB7BAB553}" name="Column7394" dataCellStyle="Normal"/>
    <tableColumn id="7419" xr3:uid="{E8C5C163-3073-42C2-8655-079694ED0D38}" name="Column7395" dataCellStyle="Normal"/>
    <tableColumn id="7420" xr3:uid="{76B902F8-0D9E-440B-978F-33225F6D355C}" name="Column7396" dataCellStyle="Normal"/>
    <tableColumn id="7421" xr3:uid="{BE6E1538-E68A-4285-957D-022FF58E6FB0}" name="Column7397" dataCellStyle="Normal"/>
    <tableColumn id="7422" xr3:uid="{36D4C18A-6839-4A15-A5B8-ED3876860C49}" name="Column7398" dataCellStyle="Normal"/>
    <tableColumn id="7423" xr3:uid="{F79DBBCE-FD69-4D6F-8FA5-1718B298C5DF}" name="Column7399" dataCellStyle="Normal"/>
    <tableColumn id="7424" xr3:uid="{833A3508-2362-42F3-8C82-BA0551823C0D}" name="Column7400" dataCellStyle="Normal"/>
    <tableColumn id="7425" xr3:uid="{A2EA5D8F-CB97-4667-8BAB-CB920BB9D06D}" name="Column7401" dataCellStyle="Normal"/>
    <tableColumn id="7426" xr3:uid="{7C581EA4-ED45-4B23-96E3-E3CEED199F00}" name="Column7402" dataCellStyle="Normal"/>
    <tableColumn id="7427" xr3:uid="{024C12FE-0F44-4348-98A9-6C52ECB614B3}" name="Column7403" dataCellStyle="Normal"/>
    <tableColumn id="7428" xr3:uid="{0F5D3342-5045-48AC-A462-AD9268E618FA}" name="Column7404" dataCellStyle="Normal"/>
    <tableColumn id="7429" xr3:uid="{B20CF6A9-21D4-494F-BC33-0A84B6A4CB03}" name="Column7405" dataCellStyle="Normal"/>
    <tableColumn id="7430" xr3:uid="{167EC662-D6CE-4271-84C8-E4AE51518B6E}" name="Column7406" dataCellStyle="Normal"/>
    <tableColumn id="7431" xr3:uid="{EC5B58C0-FE11-4F3D-9051-D95B78E8FEB0}" name="Column7407" dataCellStyle="Normal"/>
    <tableColumn id="7432" xr3:uid="{833644DE-7EB6-4812-8E9D-B92D03079F98}" name="Column7408" dataCellStyle="Normal"/>
    <tableColumn id="7433" xr3:uid="{CF1B80B3-C2E5-4A68-9686-1F8B73D51C18}" name="Column7409" dataCellStyle="Normal"/>
    <tableColumn id="7434" xr3:uid="{6A30E286-ED22-43EE-A7D4-5487C383AFED}" name="Column7410" dataCellStyle="Normal"/>
    <tableColumn id="7435" xr3:uid="{8427BBB2-4434-440D-9992-B29C3B4CB698}" name="Column7411" dataCellStyle="Normal"/>
    <tableColumn id="7436" xr3:uid="{DA09D5BB-0B6F-4745-B7AB-BA260E8F3C69}" name="Column7412" dataCellStyle="Normal"/>
    <tableColumn id="7437" xr3:uid="{D1A26DF8-8575-48BC-ADCF-B935FD98CA41}" name="Column7413" dataCellStyle="Normal"/>
    <tableColumn id="7438" xr3:uid="{0C25C8DA-4D7E-4873-BA5B-18E8B7D0B4E0}" name="Column7414" dataCellStyle="Normal"/>
    <tableColumn id="7439" xr3:uid="{B2DDCC65-5576-40A0-B962-F55CCE94E71C}" name="Column7415" dataCellStyle="Normal"/>
    <tableColumn id="7440" xr3:uid="{11637BAC-23CF-4027-B5EB-BB10C3ED6262}" name="Column7416" dataCellStyle="Normal"/>
    <tableColumn id="7441" xr3:uid="{03E655F8-C4D0-408B-A78E-F9208FEF900F}" name="Column7417" dataCellStyle="Normal"/>
    <tableColumn id="7442" xr3:uid="{273829E4-E30E-4B64-BDA4-AB6ACD5DBC99}" name="Column7418" dataCellStyle="Normal"/>
    <tableColumn id="7443" xr3:uid="{83295432-045F-47A9-8727-815B5366A3A9}" name="Column7419" dataCellStyle="Normal"/>
    <tableColumn id="7444" xr3:uid="{FD3E129E-588B-4A5C-80A5-AAC875189241}" name="Column7420" dataCellStyle="Normal"/>
    <tableColumn id="7445" xr3:uid="{FEFD2069-EBCB-4C61-82F1-6B61049CBF5F}" name="Column7421" dataCellStyle="Normal"/>
    <tableColumn id="7446" xr3:uid="{50FFEA26-760C-4E0F-A1E2-462B6E7C8919}" name="Column7422" dataCellStyle="Normal"/>
    <tableColumn id="7447" xr3:uid="{50EBBC51-A469-46A1-964D-87A95F716CE9}" name="Column7423" dataCellStyle="Normal"/>
    <tableColumn id="7448" xr3:uid="{98531DCB-F50F-446B-96DA-3B4951C52E90}" name="Column7424" dataCellStyle="Normal"/>
    <tableColumn id="7449" xr3:uid="{D2C0A6BB-C32E-45EE-8DEA-F63F669E83C3}" name="Column7425" dataCellStyle="Normal"/>
    <tableColumn id="7450" xr3:uid="{8E01A83D-62BD-4012-97F1-CC74A7F06A4F}" name="Column7426" dataCellStyle="Normal"/>
    <tableColumn id="7451" xr3:uid="{88382DDA-C390-406C-8DB3-27C2AD1B01FA}" name="Column7427" dataCellStyle="Normal"/>
    <tableColumn id="7452" xr3:uid="{19FC6825-3D87-480D-9D03-B185F8F1B281}" name="Column7428" dataCellStyle="Normal"/>
    <tableColumn id="7453" xr3:uid="{C089BF76-3B24-4637-9F48-0F7B24A2C72D}" name="Column7429" dataCellStyle="Normal"/>
    <tableColumn id="7454" xr3:uid="{7A6B2B01-342A-4E32-837E-3D6DA9A5CA37}" name="Column7430" dataCellStyle="Normal"/>
    <tableColumn id="7455" xr3:uid="{8C16F31E-E5AD-4D3D-8E7B-75448DD7246C}" name="Column7431" dataCellStyle="Normal"/>
    <tableColumn id="7456" xr3:uid="{EA8F921F-3A5B-4997-8B68-C68E71AB987D}" name="Column7432" dataCellStyle="Normal"/>
    <tableColumn id="7457" xr3:uid="{2DD05D04-B082-4E81-AC9C-567515E8A1ED}" name="Column7433" dataCellStyle="Normal"/>
    <tableColumn id="7458" xr3:uid="{5A9BA7BF-B186-4F98-94B9-37C90AD86542}" name="Column7434" dataCellStyle="Normal"/>
    <tableColumn id="7459" xr3:uid="{678ABD9D-4080-4E41-99BF-6651A21C3189}" name="Column7435" dataCellStyle="Normal"/>
    <tableColumn id="7460" xr3:uid="{933F58F4-9965-4C80-A141-08BCDAA734D1}" name="Column7436" dataCellStyle="Normal"/>
    <tableColumn id="7461" xr3:uid="{A618856F-3482-4F33-AE42-B8A8751FA839}" name="Column7437" dataCellStyle="Normal"/>
    <tableColumn id="7462" xr3:uid="{AF242F89-E602-4059-916A-BF96D1994150}" name="Column7438" dataCellStyle="Normal"/>
    <tableColumn id="7463" xr3:uid="{8304D5CC-033B-40CE-8204-AA7092A9EA17}" name="Column7439" dataCellStyle="Normal"/>
    <tableColumn id="7464" xr3:uid="{239E0B05-F17B-43C7-B658-F4AB7035DCC3}" name="Column7440" dataCellStyle="Normal"/>
    <tableColumn id="7465" xr3:uid="{B60E1899-6E06-4752-8364-A7210191BC2E}" name="Column7441" dataCellStyle="Normal"/>
    <tableColumn id="7466" xr3:uid="{2567F4F8-0103-4FFC-A545-23E9D032D185}" name="Column7442" dataCellStyle="Normal"/>
    <tableColumn id="7467" xr3:uid="{55C1D2AC-A3B8-46C8-A6E4-DB3179372150}" name="Column7443" dataCellStyle="Normal"/>
    <tableColumn id="7468" xr3:uid="{630819E1-9093-4F5B-86E6-8A2DA12E3486}" name="Column7444" dataCellStyle="Normal"/>
    <tableColumn id="7469" xr3:uid="{B2B6E571-0035-496D-9F98-57E903BF830C}" name="Column7445" dataCellStyle="Normal"/>
    <tableColumn id="7470" xr3:uid="{212245F9-8968-4138-AEE2-3DACC28E5160}" name="Column7446" dataCellStyle="Normal"/>
    <tableColumn id="7471" xr3:uid="{D7567FC5-2D8B-4F99-91F8-61FB518FBB50}" name="Column7447" dataCellStyle="Normal"/>
    <tableColumn id="7472" xr3:uid="{FA28F90B-CE93-4BA0-95D1-F9BBDFC5A003}" name="Column7448" dataCellStyle="Normal"/>
    <tableColumn id="7473" xr3:uid="{DB7E2508-5033-4DF3-AF16-8544309D8F08}" name="Column7449" dataCellStyle="Normal"/>
    <tableColumn id="7474" xr3:uid="{6C0072A4-5A89-451E-A7C0-BB9ECB925049}" name="Column7450" dataCellStyle="Normal"/>
    <tableColumn id="7475" xr3:uid="{59CFCB54-1A00-4058-A302-C37C2B175401}" name="Column7451" dataCellStyle="Normal"/>
    <tableColumn id="7476" xr3:uid="{18386265-92F3-4373-9320-9730971369A4}" name="Column7452" dataCellStyle="Normal"/>
    <tableColumn id="7477" xr3:uid="{87C1C12A-0E19-45D8-9B85-9260CB6B19CA}" name="Column7453" dataCellStyle="Normal"/>
    <tableColumn id="7478" xr3:uid="{AC537D2D-F496-4A9C-BE17-F9BBF2F892E0}" name="Column7454" dataCellStyle="Normal"/>
    <tableColumn id="7479" xr3:uid="{7B841077-F729-4A7C-BEBB-D28B93860DDC}" name="Column7455" dataCellStyle="Normal"/>
    <tableColumn id="7480" xr3:uid="{D62C0616-31F3-437C-9DE3-36DAE0C5E9A6}" name="Column7456" dataCellStyle="Normal"/>
    <tableColumn id="7481" xr3:uid="{4F4BE374-A5AE-4BF3-A32E-0F2AAA5A0362}" name="Column7457" dataCellStyle="Normal"/>
    <tableColumn id="7482" xr3:uid="{C059C54E-8EDD-4FFF-9013-6C17E5FA92FA}" name="Column7458" dataCellStyle="Normal"/>
    <tableColumn id="7483" xr3:uid="{4BD4DA16-AEB1-4D35-A679-B8269EB7D2D1}" name="Column7459" dataCellStyle="Normal"/>
    <tableColumn id="7484" xr3:uid="{141E8CC3-FC75-4FFA-9EFC-37918A3C7786}" name="Column7460" dataCellStyle="Normal"/>
    <tableColumn id="7485" xr3:uid="{1B1A6944-1F8E-4842-B190-9DC70213F125}" name="Column7461" dataCellStyle="Normal"/>
    <tableColumn id="7486" xr3:uid="{0AC10335-2AF8-434A-9FB2-29C698ACCE4D}" name="Column7462" dataCellStyle="Normal"/>
    <tableColumn id="7487" xr3:uid="{01F74B10-2B9E-41BC-B3D5-7ECED29A1832}" name="Column7463" dataCellStyle="Normal"/>
    <tableColumn id="7488" xr3:uid="{441E084B-C247-4264-B97B-EA3C1A839DC1}" name="Column7464" dataCellStyle="Normal"/>
    <tableColumn id="7489" xr3:uid="{D41F895A-100A-4668-BC58-AB1653CF76F0}" name="Column7465" dataCellStyle="Normal"/>
    <tableColumn id="7490" xr3:uid="{5E37C142-9306-49EC-AC78-FEDD3E9E5555}" name="Column7466" dataCellStyle="Normal"/>
    <tableColumn id="7491" xr3:uid="{95663FD5-D4FA-4466-8BF8-02423B79F23A}" name="Column7467" dataCellStyle="Normal"/>
    <tableColumn id="7492" xr3:uid="{F4F6A4CE-C04D-4E07-95B7-47E4A3ED97FB}" name="Column7468" dataCellStyle="Normal"/>
    <tableColumn id="7493" xr3:uid="{C9B213B2-E5F1-4F41-8DF1-7C4D17C5573E}" name="Column7469" dataCellStyle="Normal"/>
    <tableColumn id="7494" xr3:uid="{3B4D1E07-CC28-4F45-AE1F-F5D2F7A7592C}" name="Column7470" dataCellStyle="Normal"/>
    <tableColumn id="7495" xr3:uid="{E6213634-C646-4E37-AD64-560CB14F274E}" name="Column7471" dataCellStyle="Normal"/>
    <tableColumn id="7496" xr3:uid="{8EC54097-6590-4116-AE07-1D59442A6C06}" name="Column7472" dataCellStyle="Normal"/>
    <tableColumn id="7497" xr3:uid="{DC0CD10F-69A5-411F-AA98-9CD92AB6F244}" name="Column7473" dataCellStyle="Normal"/>
    <tableColumn id="7498" xr3:uid="{940528CB-E47E-458B-8CB8-34E9705C082A}" name="Column7474" dataCellStyle="Normal"/>
    <tableColumn id="7499" xr3:uid="{D52ED67F-740B-420C-9BCE-E897E9950B11}" name="Column7475" dataCellStyle="Normal"/>
    <tableColumn id="7500" xr3:uid="{03771DE5-8E18-48B8-B1EA-7AB5E3C5795A}" name="Column7476" dataCellStyle="Normal"/>
    <tableColumn id="7501" xr3:uid="{8EE3F2AB-223F-44C7-85AE-4DF1E771408F}" name="Column7477" dataCellStyle="Normal"/>
    <tableColumn id="7502" xr3:uid="{31CA97DF-2E56-464E-8B1B-7D30A17DC88A}" name="Column7478" dataCellStyle="Normal"/>
    <tableColumn id="7503" xr3:uid="{686E4C8E-5361-446F-8DC2-0FAF538AEA19}" name="Column7479" dataCellStyle="Normal"/>
    <tableColumn id="7504" xr3:uid="{EBC8B286-5B85-46F0-8A30-71902E55B622}" name="Column7480" dataCellStyle="Normal"/>
    <tableColumn id="7505" xr3:uid="{578A2E7A-C177-4614-811E-3A54C349B70B}" name="Column7481" dataCellStyle="Normal"/>
    <tableColumn id="7506" xr3:uid="{F7DA6B4E-9298-4AAF-AF19-4BC57F844CA0}" name="Column7482" dataCellStyle="Normal"/>
    <tableColumn id="7507" xr3:uid="{EAD221D0-D1F9-4F0D-9F5E-2B0DEA8CD92E}" name="Column7483" dataCellStyle="Normal"/>
    <tableColumn id="7508" xr3:uid="{3DC9792B-E28B-41CB-9657-F08FD40B2834}" name="Column7484" dataCellStyle="Normal"/>
    <tableColumn id="7509" xr3:uid="{238C2BB0-62E4-45C8-B667-C9116E5772DC}" name="Column7485" dataCellStyle="Normal"/>
    <tableColumn id="7510" xr3:uid="{38604D6C-9783-48E0-94B2-7857B0BAD4F2}" name="Column7486" dataCellStyle="Normal"/>
    <tableColumn id="7511" xr3:uid="{4EFCFD2A-8FA9-4780-B42D-ADE822548BE0}" name="Column7487" dataCellStyle="Normal"/>
    <tableColumn id="7512" xr3:uid="{04622248-79B7-494B-B2BB-9EA328D60F9C}" name="Column7488" dataCellStyle="Normal"/>
    <tableColumn id="7513" xr3:uid="{A3015D29-0CB8-4A3C-8EBE-059E3DEE49A5}" name="Column7489" dataCellStyle="Normal"/>
    <tableColumn id="7514" xr3:uid="{0FF8FE58-D6CF-4F8F-9CF9-8FB157830096}" name="Column7490" dataCellStyle="Normal"/>
    <tableColumn id="7515" xr3:uid="{25032392-250C-4D31-B52A-585183D0B488}" name="Column7491" dataCellStyle="Normal"/>
    <tableColumn id="7516" xr3:uid="{0C7DFFBE-E6BD-4B29-9E0F-FE963F4161B7}" name="Column7492" dataCellStyle="Normal"/>
    <tableColumn id="7517" xr3:uid="{9AD9B03B-BD49-46A0-8221-603EE8D72DD7}" name="Column7493" dataCellStyle="Normal"/>
    <tableColumn id="7518" xr3:uid="{B6D78E1E-F840-474C-8888-0CB61939CC6E}" name="Column7494" dataCellStyle="Normal"/>
    <tableColumn id="7519" xr3:uid="{038C06CC-57DD-429E-B05C-0370FB5C62A6}" name="Column7495" dataCellStyle="Normal"/>
    <tableColumn id="7520" xr3:uid="{3036ABE0-3321-438E-8D4E-D35E858BCC8F}" name="Column7496" dataCellStyle="Normal"/>
    <tableColumn id="7521" xr3:uid="{6FA5219C-3AF5-488C-87E8-0E544625DEC8}" name="Column7497" dataCellStyle="Normal"/>
    <tableColumn id="7522" xr3:uid="{0D5C9CDD-A993-49A3-AE21-008B7E69A7AE}" name="Column7498" dataCellStyle="Normal"/>
    <tableColumn id="7523" xr3:uid="{82C22C89-CFE4-4136-BCCD-3797C61F029D}" name="Column7499" dataCellStyle="Normal"/>
    <tableColumn id="7524" xr3:uid="{8131DD62-6AD4-4BC5-AEF9-5516947633F1}" name="Column7500" dataCellStyle="Normal"/>
    <tableColumn id="7525" xr3:uid="{ECE2750C-C1CF-48B1-9589-B146603F34FE}" name="Column7501" dataCellStyle="Normal"/>
    <tableColumn id="7526" xr3:uid="{E3DF4F10-B569-4EB5-AF64-5B86DB87416A}" name="Column7502" dataCellStyle="Normal"/>
    <tableColumn id="7527" xr3:uid="{0F16B63C-7D1C-4FE0-AA4A-2D687EF97D37}" name="Column7503" dataCellStyle="Normal"/>
    <tableColumn id="7528" xr3:uid="{2448568E-17D6-49FB-AA56-D9644143F124}" name="Column7504" dataCellStyle="Normal"/>
    <tableColumn id="7529" xr3:uid="{25E1CEE7-C171-47ED-81EB-F90A1A079290}" name="Column7505" dataCellStyle="Normal"/>
    <tableColumn id="7530" xr3:uid="{AE10D782-CE51-4ABF-B9EF-EF834E2721D4}" name="Column7506" dataCellStyle="Normal"/>
    <tableColumn id="7531" xr3:uid="{A9A7D8B6-CA26-415A-AD16-ABF66322A6B8}" name="Column7507" dataCellStyle="Normal"/>
    <tableColumn id="7532" xr3:uid="{5CE3548D-F8F8-4C63-B98A-7324D9C566BB}" name="Column7508" dataCellStyle="Normal"/>
    <tableColumn id="7533" xr3:uid="{52E9A17A-6BD9-486A-B280-C65A097B93F0}" name="Column7509" dataCellStyle="Normal"/>
    <tableColumn id="7534" xr3:uid="{8C4E258E-859F-4C56-8BA6-3A5D585B9179}" name="Column7510" dataCellStyle="Normal"/>
    <tableColumn id="7535" xr3:uid="{85F2523A-475E-484F-81BB-DF6E97B78D68}" name="Column7511" dataCellStyle="Normal"/>
    <tableColumn id="7536" xr3:uid="{6ACE1047-AD61-4DDC-A6B5-89C04A383B5E}" name="Column7512" dataCellStyle="Normal"/>
    <tableColumn id="7537" xr3:uid="{1B336A97-41E9-43F1-AFB5-7F891BF2471A}" name="Column7513" dataCellStyle="Normal"/>
    <tableColumn id="7538" xr3:uid="{8A3673F3-F204-4F91-A4B0-B35EF9DAE043}" name="Column7514" dataCellStyle="Normal"/>
    <tableColumn id="7539" xr3:uid="{8F59B1DE-8A65-4793-86A5-9B2C53C6CAF5}" name="Column7515" dataCellStyle="Normal"/>
    <tableColumn id="7540" xr3:uid="{4C725037-DE74-45E4-95A9-4E6E390E9E57}" name="Column7516" dataCellStyle="Normal"/>
    <tableColumn id="7541" xr3:uid="{4DE15CF4-76D8-467D-A570-5AEA00C67B06}" name="Column7517" dataCellStyle="Normal"/>
    <tableColumn id="7542" xr3:uid="{074E0C68-275A-4297-8B7C-9BEBBC0AB4E8}" name="Column7518" dataCellStyle="Normal"/>
    <tableColumn id="7543" xr3:uid="{0067108E-3112-4E7D-86E4-E5408C346696}" name="Column7519" dataCellStyle="Normal"/>
    <tableColumn id="7544" xr3:uid="{3F663A19-98F9-4127-A2E3-F2720E4456C6}" name="Column7520" dataCellStyle="Normal"/>
    <tableColumn id="7545" xr3:uid="{738D6472-0BC6-42E2-849A-4AB04AAD1895}" name="Column7521" dataCellStyle="Normal"/>
    <tableColumn id="7546" xr3:uid="{C08750EC-DDB2-4985-94E1-B42F34710DC9}" name="Column7522" dataCellStyle="Normal"/>
    <tableColumn id="7547" xr3:uid="{5F863CEE-614F-409D-ABFF-E4CBA6362AF7}" name="Column7523" dataCellStyle="Normal"/>
    <tableColumn id="7548" xr3:uid="{FE9884AA-8134-4011-A039-58CB0E6F9053}" name="Column7524" dataCellStyle="Normal"/>
    <tableColumn id="7549" xr3:uid="{993C8939-F836-4C4C-8905-F5CD69B88DE5}" name="Column7525" dataCellStyle="Normal"/>
    <tableColumn id="7550" xr3:uid="{036C9CDA-2B76-45D9-AA6D-7D489E7FEB1C}" name="Column7526" dataCellStyle="Normal"/>
    <tableColumn id="7551" xr3:uid="{53F83C50-41CF-45DC-B4D4-2CBEE85B426D}" name="Column7527" dataCellStyle="Normal"/>
    <tableColumn id="7552" xr3:uid="{34672289-230B-4CD4-ACC5-03E47173558B}" name="Column7528" dataCellStyle="Normal"/>
    <tableColumn id="7553" xr3:uid="{7CFE157E-B29C-4591-BE2C-069A9D9BC8CA}" name="Column7529" dataCellStyle="Normal"/>
    <tableColumn id="7554" xr3:uid="{DC3AA7AD-2D85-4F1D-A88D-B17F9FD13E6D}" name="Column7530" dataCellStyle="Normal"/>
    <tableColumn id="7555" xr3:uid="{71C4378E-5E1D-4267-9FA2-54959FCC45C6}" name="Column7531" dataCellStyle="Normal"/>
    <tableColumn id="7556" xr3:uid="{3F2EC41C-BF8C-41F9-B151-634C8B0356CA}" name="Column7532" dataCellStyle="Normal"/>
    <tableColumn id="7557" xr3:uid="{41AE72B8-BFA6-45C4-8FD0-6FE549A6AAAE}" name="Column7533" dataCellStyle="Normal"/>
    <tableColumn id="7558" xr3:uid="{210A1522-A555-4EB1-BAB1-40525DD72723}" name="Column7534" dataCellStyle="Normal"/>
    <tableColumn id="7559" xr3:uid="{FB9D6C90-D703-4C27-A8F2-F3EFD59AF01E}" name="Column7535" dataCellStyle="Normal"/>
    <tableColumn id="7560" xr3:uid="{1BD8BA94-9119-4231-BADA-10033FF1AF71}" name="Column7536" dataCellStyle="Normal"/>
    <tableColumn id="7561" xr3:uid="{E4E28552-6957-4157-B00A-CBDBE4056130}" name="Column7537" dataCellStyle="Normal"/>
    <tableColumn id="7562" xr3:uid="{8615CB5D-5365-4E23-A0FA-57B0FA90A2E1}" name="Column7538" dataCellStyle="Normal"/>
    <tableColumn id="7563" xr3:uid="{2A51152D-D232-432E-A676-220D829CAD29}" name="Column7539" dataCellStyle="Normal"/>
    <tableColumn id="7564" xr3:uid="{11F7CC4C-948C-44BA-9634-D1A10CEDAA25}" name="Column7540" dataCellStyle="Normal"/>
    <tableColumn id="7565" xr3:uid="{83DE320B-6D3A-4D7E-833B-BC40B258C837}" name="Column7541" dataCellStyle="Normal"/>
    <tableColumn id="7566" xr3:uid="{CF9B61B0-1006-42EC-88C6-CCBAE7CA939A}" name="Column7542" dataCellStyle="Normal"/>
    <tableColumn id="7567" xr3:uid="{1B1E87EF-FBCD-488A-B92E-7E5A01B3B7FC}" name="Column7543" dataCellStyle="Normal"/>
    <tableColumn id="7568" xr3:uid="{047101A2-B266-4FE1-8764-437B7E159289}" name="Column7544" dataCellStyle="Normal"/>
    <tableColumn id="7569" xr3:uid="{BB6CD9F4-9697-4101-B6AE-C181D7DA8F3A}" name="Column7545" dataCellStyle="Normal"/>
    <tableColumn id="7570" xr3:uid="{471E94FD-62CE-48D8-9D25-CD397BB1FA56}" name="Column7546" dataCellStyle="Normal"/>
    <tableColumn id="7571" xr3:uid="{38A9550F-D775-4B1D-99C5-477FD0E87833}" name="Column7547" dataCellStyle="Normal"/>
    <tableColumn id="7572" xr3:uid="{3C1AF391-F3EF-4A85-9FFC-24766C33EB25}" name="Column7548" dataCellStyle="Normal"/>
    <tableColumn id="7573" xr3:uid="{5B5C9788-9879-4063-8CC8-9679EA7F34AD}" name="Column7549" dataCellStyle="Normal"/>
    <tableColumn id="7574" xr3:uid="{F3394F10-B54E-4096-B795-6DDB5DBDCDC0}" name="Column7550" dataCellStyle="Normal"/>
    <tableColumn id="7575" xr3:uid="{DE156B48-5672-4902-B4C1-1EFBB77206DB}" name="Column7551" dataCellStyle="Normal"/>
    <tableColumn id="7576" xr3:uid="{157EA550-F3A7-462B-BCD4-DCFD8EE0B89F}" name="Column7552" dataCellStyle="Normal"/>
    <tableColumn id="7577" xr3:uid="{06AC02E3-9842-49AE-BCC3-B1E2A1E58E6C}" name="Column7553" dataCellStyle="Normal"/>
    <tableColumn id="7578" xr3:uid="{A96E5D20-9EA8-4591-A1C0-8E3DB4BD18FF}" name="Column7554" dataCellStyle="Normal"/>
    <tableColumn id="7579" xr3:uid="{C6EC3868-4032-44D8-B243-25269D202273}" name="Column7555" dataCellStyle="Normal"/>
    <tableColumn id="7580" xr3:uid="{1B9948A5-43EC-47DB-A583-03321D714DE5}" name="Column7556" dataCellStyle="Normal"/>
    <tableColumn id="7581" xr3:uid="{F8E3D467-A606-4C0E-A42B-6BF80BEF8672}" name="Column7557" dataCellStyle="Normal"/>
    <tableColumn id="7582" xr3:uid="{4ED1D24D-25D6-4A18-AC1E-69B8B7D2D710}" name="Column7558" dataCellStyle="Normal"/>
    <tableColumn id="7583" xr3:uid="{B16FC347-4AE8-4672-989F-28A05E0F0EB2}" name="Column7559" dataCellStyle="Normal"/>
    <tableColumn id="7584" xr3:uid="{44537F71-EF5B-49BC-B0A6-BBE2FFD5CB20}" name="Column7560" dataCellStyle="Normal"/>
    <tableColumn id="7585" xr3:uid="{E0773EA9-061B-44EA-84D9-B9E698A65C4C}" name="Column7561" dataCellStyle="Normal"/>
    <tableColumn id="7586" xr3:uid="{36098B10-8E19-438F-A2D3-992943409425}" name="Column7562" dataCellStyle="Normal"/>
    <tableColumn id="7587" xr3:uid="{B338ADA7-B44C-42D1-A76E-5132FAF3715F}" name="Column7563" dataCellStyle="Normal"/>
    <tableColumn id="7588" xr3:uid="{0A1C9DD3-6CE5-4650-9F2C-C009ABDCE815}" name="Column7564" dataCellStyle="Normal"/>
    <tableColumn id="7589" xr3:uid="{26198C0F-0F22-4FA2-833A-A1821B343C0C}" name="Column7565" dataCellStyle="Normal"/>
    <tableColumn id="7590" xr3:uid="{20531E52-35EA-49B5-91C9-224E3760EA31}" name="Column7566" dataCellStyle="Normal"/>
    <tableColumn id="7591" xr3:uid="{A55DBDBC-DE12-47AF-A0D0-AC88EAB361A2}" name="Column7567" dataCellStyle="Normal"/>
    <tableColumn id="7592" xr3:uid="{68B4D9B6-89C8-4B20-93AD-B9DD37F1A943}" name="Column7568" dataCellStyle="Normal"/>
    <tableColumn id="7593" xr3:uid="{5784557C-66B5-481B-834D-D5F6701F5746}" name="Column7569" dataCellStyle="Normal"/>
    <tableColumn id="7594" xr3:uid="{A89DDCA7-13D8-4F79-872D-FA80E268D9BF}" name="Column7570" dataCellStyle="Normal"/>
    <tableColumn id="7595" xr3:uid="{6ADB7E13-E9B2-495E-9128-99CF1C52E125}" name="Column7571" dataCellStyle="Normal"/>
    <tableColumn id="7596" xr3:uid="{303361FF-C058-4420-A555-89957A8518A9}" name="Column7572" dataCellStyle="Normal"/>
    <tableColumn id="7597" xr3:uid="{735A2405-8420-49D1-A992-DDCB35B0915C}" name="Column7573" dataCellStyle="Normal"/>
    <tableColumn id="7598" xr3:uid="{34A74274-5196-4B53-A8A0-6561C95F9328}" name="Column7574" dataCellStyle="Normal"/>
    <tableColumn id="7599" xr3:uid="{2EE624B6-BDFC-4FFD-BC44-84FF51DD31B7}" name="Column7575" dataCellStyle="Normal"/>
    <tableColumn id="7600" xr3:uid="{BFBA2779-8B8D-4A6F-A9A0-D7353058E4D3}" name="Column7576" dataCellStyle="Normal"/>
    <tableColumn id="7601" xr3:uid="{45F04CD6-4140-4AB6-A31E-855C4411E2FC}" name="Column7577" dataCellStyle="Normal"/>
    <tableColumn id="7602" xr3:uid="{53BD3F69-444A-4D80-9CFF-A029D5FD752B}" name="Column7578" dataCellStyle="Normal"/>
    <tableColumn id="7603" xr3:uid="{A0F2F02E-6290-49E1-8F52-3F02ECC8649E}" name="Column7579" dataCellStyle="Normal"/>
    <tableColumn id="7604" xr3:uid="{9A516C16-F565-4843-9C3A-DDBD4F3E36B5}" name="Column7580" dataCellStyle="Normal"/>
    <tableColumn id="7605" xr3:uid="{63CCD3FB-F3F6-4AF8-80C5-7CE4F060ADD8}" name="Column7581" dataCellStyle="Normal"/>
    <tableColumn id="7606" xr3:uid="{8C565767-A961-42B1-BD6F-F242D2AD3484}" name="Column7582" dataCellStyle="Normal"/>
    <tableColumn id="7607" xr3:uid="{34C6F728-0621-4A65-B0EC-4BB488F77052}" name="Column7583" dataCellStyle="Normal"/>
    <tableColumn id="7608" xr3:uid="{249CAC7F-0727-49D6-921A-4392F6B3EE22}" name="Column7584" dataCellStyle="Normal"/>
    <tableColumn id="7609" xr3:uid="{C8EEE035-7DF5-4447-BE1E-A85D99394CBF}" name="Column7585" dataCellStyle="Normal"/>
    <tableColumn id="7610" xr3:uid="{F943F2D9-ED68-4C1F-B144-1C8CCD2B8CD1}" name="Column7586" dataCellStyle="Normal"/>
    <tableColumn id="7611" xr3:uid="{C6A8452F-0B88-4C78-9815-B2245AEF1299}" name="Column7587" dataCellStyle="Normal"/>
    <tableColumn id="7612" xr3:uid="{E9B7FED7-505A-4E44-9A9E-D1E1CF1A4F0B}" name="Column7588" dataCellStyle="Normal"/>
    <tableColumn id="7613" xr3:uid="{D2F3DF32-1BC4-4D14-8DEF-14222954592A}" name="Column7589" dataCellStyle="Normal"/>
    <tableColumn id="7614" xr3:uid="{0961A476-856E-4DD5-8DDB-586AB78AD12C}" name="Column7590" dataCellStyle="Normal"/>
    <tableColumn id="7615" xr3:uid="{2061C33F-783D-4BA6-B637-0955E2280E7B}" name="Column7591" dataCellStyle="Normal"/>
    <tableColumn id="7616" xr3:uid="{39A36B38-F6DA-45B5-8812-8A7A911E1E43}" name="Column7592" dataCellStyle="Normal"/>
    <tableColumn id="7617" xr3:uid="{CABE92E1-EF3F-4769-BF9A-E05E30895721}" name="Column7593" dataCellStyle="Normal"/>
    <tableColumn id="7618" xr3:uid="{88AEA7C5-82B4-453E-834E-9792E67CD45B}" name="Column7594" dataCellStyle="Normal"/>
    <tableColumn id="7619" xr3:uid="{3A7A2834-53BE-4847-A87D-D0D2EB8C453F}" name="Column7595" dataCellStyle="Normal"/>
    <tableColumn id="7620" xr3:uid="{443BDB70-D937-4C09-8E0A-1ED7C30F673B}" name="Column7596" dataCellStyle="Normal"/>
    <tableColumn id="7621" xr3:uid="{45FD7AAC-6B2B-418B-9714-081A05AFE95F}" name="Column7597" dataCellStyle="Normal"/>
    <tableColumn id="7622" xr3:uid="{21881C0A-577C-400E-99DF-02108FA7172A}" name="Column7598" dataCellStyle="Normal"/>
    <tableColumn id="7623" xr3:uid="{A829EC91-69D9-4AD4-AEA2-A3A1A8CBD5F5}" name="Column7599" dataCellStyle="Normal"/>
    <tableColumn id="7624" xr3:uid="{27076D54-E372-4753-9360-F9C7C35794F6}" name="Column7600" dataCellStyle="Normal"/>
    <tableColumn id="7625" xr3:uid="{8D0BE615-C5BD-478B-B483-98ACB1E33693}" name="Column7601" dataCellStyle="Normal"/>
    <tableColumn id="7626" xr3:uid="{B5193DA4-8462-4122-BD47-DC2D344ECD4F}" name="Column7602" dataCellStyle="Normal"/>
    <tableColumn id="7627" xr3:uid="{D968C25A-B136-4FD1-B269-1D5262F7C000}" name="Column7603" dataCellStyle="Normal"/>
    <tableColumn id="7628" xr3:uid="{B143759F-25A1-4AAA-96AC-0805B5CE8ECB}" name="Column7604" dataCellStyle="Normal"/>
    <tableColumn id="7629" xr3:uid="{12568BEC-FF2A-491D-A3F3-FB22F02E057A}" name="Column7605" dataCellStyle="Normal"/>
    <tableColumn id="7630" xr3:uid="{7A657ABB-069F-4B18-A161-C0AE8527340D}" name="Column7606" dataCellStyle="Normal"/>
    <tableColumn id="7631" xr3:uid="{2497E554-31DF-407E-BAED-73C8EB9131BC}" name="Column7607" dataCellStyle="Normal"/>
    <tableColumn id="7632" xr3:uid="{598159E1-24BB-4A6B-A805-0BA4262A8B65}" name="Column7608" dataCellStyle="Normal"/>
    <tableColumn id="7633" xr3:uid="{8C9E9FDF-C440-4D4B-8DFF-74F630A4239D}" name="Column7609" dataCellStyle="Normal"/>
    <tableColumn id="7634" xr3:uid="{503457FA-43EF-4695-94E5-6360D3F26AF4}" name="Column7610" dataCellStyle="Normal"/>
    <tableColumn id="7635" xr3:uid="{8C678E71-BF5C-4718-B6B8-5A1116241A6C}" name="Column7611" dataCellStyle="Normal"/>
    <tableColumn id="7636" xr3:uid="{7009C9AC-6C65-4463-B00F-E01FB4F6C6A6}" name="Column7612" dataCellStyle="Normal"/>
    <tableColumn id="7637" xr3:uid="{E8257FE0-03EB-4387-903C-FDDA6E1B7501}" name="Column7613" dataCellStyle="Normal"/>
    <tableColumn id="7638" xr3:uid="{47CDAB18-9DBD-4336-AFB7-77E945E104A0}" name="Column7614" dataCellStyle="Normal"/>
    <tableColumn id="7639" xr3:uid="{662414FE-217E-427F-8B6B-040D0E7A5BAF}" name="Column7615" dataCellStyle="Normal"/>
    <tableColumn id="7640" xr3:uid="{F8C09D7B-5299-4086-97CF-9890C085B4D7}" name="Column7616" dataCellStyle="Normal"/>
    <tableColumn id="7641" xr3:uid="{9C759669-44CB-4379-B2F1-263784D11BE1}" name="Column7617" dataCellStyle="Normal"/>
    <tableColumn id="7642" xr3:uid="{30CC6A5A-1B3F-4F6D-B1DC-27A4581CA7E8}" name="Column7618" dataCellStyle="Normal"/>
    <tableColumn id="7643" xr3:uid="{66D34A10-9ABE-4197-A9E5-D16F504E644F}" name="Column7619" dataCellStyle="Normal"/>
    <tableColumn id="7644" xr3:uid="{DDD80604-BCC5-463F-B7E4-ACDD1ECAF40F}" name="Column7620" dataCellStyle="Normal"/>
    <tableColumn id="7645" xr3:uid="{47B82DC7-E6DD-41E5-A8AF-7B091C6213E1}" name="Column7621" dataCellStyle="Normal"/>
    <tableColumn id="7646" xr3:uid="{CF77DF09-4385-4148-BCF7-49478BC8685E}" name="Column7622" dataCellStyle="Normal"/>
    <tableColumn id="7647" xr3:uid="{89BCFED2-BBF4-4E3E-B3BE-1C1E4793FDD5}" name="Column7623" dataCellStyle="Normal"/>
    <tableColumn id="7648" xr3:uid="{13F9AC37-E344-4AA8-AFCF-7B68E4F9B32B}" name="Column7624" dataCellStyle="Normal"/>
    <tableColumn id="7649" xr3:uid="{114472AE-EA02-4A93-8B4E-BD7F6F4FC6FE}" name="Column7625" dataCellStyle="Normal"/>
    <tableColumn id="7650" xr3:uid="{2E7E52AB-C2B7-46B2-AA6C-EB92A03D6D2E}" name="Column7626" dataCellStyle="Normal"/>
    <tableColumn id="7651" xr3:uid="{BEA8D154-0BDB-4865-B5BA-63D4317C2204}" name="Column7627" dataCellStyle="Normal"/>
    <tableColumn id="7652" xr3:uid="{B0F2359D-459D-4BC0-9CEA-CFD5038FF984}" name="Column7628" dataCellStyle="Normal"/>
    <tableColumn id="7653" xr3:uid="{DE5CA893-0B4B-4C4D-BAE0-02F00F1BB2D0}" name="Column7629" dataCellStyle="Normal"/>
    <tableColumn id="7654" xr3:uid="{3B382539-2D96-47B1-B5AB-E9F203A313F8}" name="Column7630" dataCellStyle="Normal"/>
    <tableColumn id="7655" xr3:uid="{B3447654-9A8D-4F5C-926D-89F268B0A299}" name="Column7631" dataCellStyle="Normal"/>
    <tableColumn id="7656" xr3:uid="{ED310C6C-CEA1-4EA7-B814-7E7968E654F9}" name="Column7632" dataCellStyle="Normal"/>
    <tableColumn id="7657" xr3:uid="{89A7E0E6-8262-4131-81A6-3BF47E6397D5}" name="Column7633" dataCellStyle="Normal"/>
    <tableColumn id="7658" xr3:uid="{CE6FCAAD-0FB9-4F7E-AB95-0BC7E1AF0441}" name="Column7634" dataCellStyle="Normal"/>
    <tableColumn id="7659" xr3:uid="{96233AFD-C6DA-4F7E-9E70-15E9DF887992}" name="Column7635" dataCellStyle="Normal"/>
    <tableColumn id="7660" xr3:uid="{F28EF11B-E2CE-4CB3-BB2C-B0F709F69460}" name="Column7636" dataCellStyle="Normal"/>
    <tableColumn id="7661" xr3:uid="{B8797B80-75B0-46ED-ABAE-8346DA41CB3F}" name="Column7637" dataCellStyle="Normal"/>
    <tableColumn id="7662" xr3:uid="{F2143697-9166-485B-9421-612FE3D01F1C}" name="Column7638" dataCellStyle="Normal"/>
    <tableColumn id="7663" xr3:uid="{8DF6149B-B9B5-4543-8211-B12AA6736675}" name="Column7639" dataCellStyle="Normal"/>
    <tableColumn id="7664" xr3:uid="{62867000-6B17-4D55-B63C-3D9BD47DBB52}" name="Column7640" dataCellStyle="Normal"/>
    <tableColumn id="7665" xr3:uid="{6AC09E6F-FFA6-4919-A70C-76F8EE384F3E}" name="Column7641" dataCellStyle="Normal"/>
    <tableColumn id="7666" xr3:uid="{2588C92F-A844-4173-88DC-06F5DB458699}" name="Column7642" dataCellStyle="Normal"/>
    <tableColumn id="7667" xr3:uid="{7294F9CF-A42D-41CA-A31E-174CD67CA73A}" name="Column7643" dataCellStyle="Normal"/>
    <tableColumn id="7668" xr3:uid="{6C167F98-9F2B-4E2A-B55B-7D5E254CA971}" name="Column7644" dataCellStyle="Normal"/>
    <tableColumn id="7669" xr3:uid="{BAE09269-8675-40FF-9AC2-A95C59133AAE}" name="Column7645" dataCellStyle="Normal"/>
    <tableColumn id="7670" xr3:uid="{070460C6-337A-45E3-B0C1-AC657F400AB9}" name="Column7646" dataCellStyle="Normal"/>
    <tableColumn id="7671" xr3:uid="{82B8DCDC-B623-49E3-8313-CE0EE17C9606}" name="Column7647" dataCellStyle="Normal"/>
    <tableColumn id="7672" xr3:uid="{F2BB5C20-C5FC-4C30-A2D2-BE41B4D4E0B9}" name="Column7648" dataCellStyle="Normal"/>
    <tableColumn id="7673" xr3:uid="{612C0D05-B469-4FC0-9287-0870FA873D9F}" name="Column7649" dataCellStyle="Normal"/>
    <tableColumn id="7674" xr3:uid="{8E52CE6C-8400-4D51-8C6C-F84C2E30C90D}" name="Column7650" dataCellStyle="Normal"/>
    <tableColumn id="7675" xr3:uid="{539BFF86-829F-4721-B286-E33AACEDBBEE}" name="Column7651" dataCellStyle="Normal"/>
    <tableColumn id="7676" xr3:uid="{129D8D59-29D5-4038-969D-C5BB89AC5200}" name="Column7652" dataCellStyle="Normal"/>
    <tableColumn id="7677" xr3:uid="{9AA1680A-4C24-48A5-BE0B-C67B6B40AD10}" name="Column7653" dataCellStyle="Normal"/>
    <tableColumn id="7678" xr3:uid="{ED858841-A141-444B-BDD9-07EEE3ACD11F}" name="Column7654" dataCellStyle="Normal"/>
    <tableColumn id="7679" xr3:uid="{79EFC32C-42F1-44A4-A6CF-7EDD48E8DE71}" name="Column7655" dataCellStyle="Normal"/>
    <tableColumn id="7680" xr3:uid="{2A217676-22D0-44C5-AF9C-D09BF4289CFE}" name="Column7656" dataCellStyle="Normal"/>
    <tableColumn id="7681" xr3:uid="{212DF768-AFFA-41CA-81F7-4FBB29516FA2}" name="Column7657" dataCellStyle="Normal"/>
    <tableColumn id="7682" xr3:uid="{B631FFF8-0500-456B-8A20-B9C95C4E1BD1}" name="Column7658" dataCellStyle="Normal"/>
    <tableColumn id="7683" xr3:uid="{6330C467-BF98-4598-A90C-4FCE23C26B8F}" name="Column7659" dataCellStyle="Normal"/>
    <tableColumn id="7684" xr3:uid="{FC396469-ADA9-4FC7-B813-1A3DC888A0E4}" name="Column7660" dataCellStyle="Normal"/>
    <tableColumn id="7685" xr3:uid="{FCCB6A6B-FA01-40E8-A569-71E2E4A744EE}" name="Column7661" dataCellStyle="Normal"/>
    <tableColumn id="7686" xr3:uid="{B5D4075C-4A2D-43F5-B9AF-FDAE384B7DCD}" name="Column7662" dataCellStyle="Normal"/>
    <tableColumn id="7687" xr3:uid="{2A30D010-F639-49AE-AE50-23B70C63BD46}" name="Column7663" dataCellStyle="Normal"/>
    <tableColumn id="7688" xr3:uid="{A56B2167-2301-4193-B4CF-A94F9C49F91B}" name="Column7664" dataCellStyle="Normal"/>
    <tableColumn id="7689" xr3:uid="{44C4375C-6079-4A20-9D18-DF94CCAB1DAA}" name="Column7665" dataCellStyle="Normal"/>
    <tableColumn id="7690" xr3:uid="{17671DC2-1F66-4B98-B433-D1343A650EFF}" name="Column7666" dataCellStyle="Normal"/>
    <tableColumn id="7691" xr3:uid="{F3F7CAE6-82B0-4A2B-ADED-60D259DE3546}" name="Column7667" dataCellStyle="Normal"/>
    <tableColumn id="7692" xr3:uid="{9D50D171-DB69-4F0E-8A20-7B6A9C950172}" name="Column7668" dataCellStyle="Normal"/>
    <tableColumn id="7693" xr3:uid="{B20F66CB-9437-4B8F-99F8-B4D135A0C639}" name="Column7669" dataCellStyle="Normal"/>
    <tableColumn id="7694" xr3:uid="{22731199-6B7A-48A5-B6D2-49EE49785B6D}" name="Column7670" dataCellStyle="Normal"/>
    <tableColumn id="7695" xr3:uid="{A0EFBD3E-725A-4863-B78F-4CBCA3349D42}" name="Column7671" dataCellStyle="Normal"/>
    <tableColumn id="7696" xr3:uid="{93A4FEFF-B49D-4F2F-AEFD-0F90FEC60DB6}" name="Column7672" dataCellStyle="Normal"/>
    <tableColumn id="7697" xr3:uid="{E839123A-B024-49AA-82BC-90006EA67A9D}" name="Column7673" dataCellStyle="Normal"/>
    <tableColumn id="7698" xr3:uid="{19A83831-8DD8-43E1-A36D-8862EBC3102F}" name="Column7674" dataCellStyle="Normal"/>
    <tableColumn id="7699" xr3:uid="{F614E16B-1A1E-4EF5-AD7A-EAFCF5590E54}" name="Column7675" dataCellStyle="Normal"/>
    <tableColumn id="7700" xr3:uid="{1F33DE37-D7ED-4E9F-8526-49488C0CA523}" name="Column7676" dataCellStyle="Normal"/>
    <tableColumn id="7701" xr3:uid="{28E2BCBA-3A06-431F-80A1-BF99585C3D71}" name="Column7677" dataCellStyle="Normal"/>
    <tableColumn id="7702" xr3:uid="{E9B6280F-E287-4BDB-8513-8508961C5B62}" name="Column7678" dataCellStyle="Normal"/>
    <tableColumn id="7703" xr3:uid="{6DC548F1-6DFB-46D9-8317-11346F1DA724}" name="Column7679" dataCellStyle="Normal"/>
    <tableColumn id="7704" xr3:uid="{A1F883E1-5055-469A-AD08-9CBD3647509F}" name="Column7680" dataCellStyle="Normal"/>
    <tableColumn id="7705" xr3:uid="{CDC190FD-4FB3-49A4-8250-B857DC1D5871}" name="Column7681" dataCellStyle="Normal"/>
    <tableColumn id="7706" xr3:uid="{5C8BAB09-53C9-48E8-BA28-4D4B6B4EF9DE}" name="Column7682" dataCellStyle="Normal"/>
    <tableColumn id="7707" xr3:uid="{28EF4D0C-02E8-4144-B95B-000DAAEA6CC5}" name="Column7683" dataCellStyle="Normal"/>
    <tableColumn id="7708" xr3:uid="{39743D26-B1E9-4E62-BBB6-EDA0DCE3398F}" name="Column7684" dataCellStyle="Normal"/>
    <tableColumn id="7709" xr3:uid="{528867B5-AE31-47C0-A87F-8A431A55711C}" name="Column7685" dataCellStyle="Normal"/>
    <tableColumn id="7710" xr3:uid="{945081BF-D239-40BB-A697-D71761C854D7}" name="Column7686" dataCellStyle="Normal"/>
    <tableColumn id="7711" xr3:uid="{D31066C4-AF30-4F50-BC79-7ABBF7B27BA6}" name="Column7687" dataCellStyle="Normal"/>
    <tableColumn id="7712" xr3:uid="{451D2163-46DB-4206-A791-ACF0C6B8132F}" name="Column7688" dataCellStyle="Normal"/>
    <tableColumn id="7713" xr3:uid="{681BB6F7-3C6E-4277-88F1-16F76CE002F4}" name="Column7689" dataCellStyle="Normal"/>
    <tableColumn id="7714" xr3:uid="{80EC319C-84D6-4779-93D0-46E5C3E7E3F2}" name="Column7690" dataCellStyle="Normal"/>
    <tableColumn id="7715" xr3:uid="{809C98DF-BD06-48EF-A662-117B2BB25C4F}" name="Column7691" dataCellStyle="Normal"/>
    <tableColumn id="7716" xr3:uid="{7231A713-1E90-4656-889D-312A2AA77E34}" name="Column7692" dataCellStyle="Normal"/>
    <tableColumn id="7717" xr3:uid="{BF3D116E-E247-4ACE-A96E-636DF8E38F5E}" name="Column7693" dataCellStyle="Normal"/>
    <tableColumn id="7718" xr3:uid="{42352F39-4A56-40CE-B52A-BD1692ED70AE}" name="Column7694" dataCellStyle="Normal"/>
    <tableColumn id="7719" xr3:uid="{EFF8B183-B21A-418E-B5D9-B888481A980C}" name="Column7695" dataCellStyle="Normal"/>
    <tableColumn id="7720" xr3:uid="{C36FA53C-93FE-441E-B070-AE74A934138B}" name="Column7696" dataCellStyle="Normal"/>
    <tableColumn id="7721" xr3:uid="{974A7F6A-2158-40A5-ACB0-D091951225BE}" name="Column7697" dataCellStyle="Normal"/>
    <tableColumn id="7722" xr3:uid="{2A9971E6-8682-4387-B222-2536C20BB87C}" name="Column7698" dataCellStyle="Normal"/>
    <tableColumn id="7723" xr3:uid="{169F2884-364B-4A4B-8FD0-E526A7382575}" name="Column7699" dataCellStyle="Normal"/>
    <tableColumn id="7724" xr3:uid="{1551540F-A888-4A00-AFA1-062DE23777D2}" name="Column7700" dataCellStyle="Normal"/>
    <tableColumn id="7725" xr3:uid="{F16F1E67-6CAD-4BA6-B584-2A965958C05D}" name="Column7701" dataCellStyle="Normal"/>
    <tableColumn id="7726" xr3:uid="{9AEC6C62-8258-4ADF-9CAB-E5F94CD08E03}" name="Column7702" dataCellStyle="Normal"/>
    <tableColumn id="7727" xr3:uid="{507E2B1A-EFB0-4179-A485-0476CBC1C530}" name="Column7703" dataCellStyle="Normal"/>
    <tableColumn id="7728" xr3:uid="{CE905C27-C72A-4EAB-B351-AFEF2C620815}" name="Column7704" dataCellStyle="Normal"/>
    <tableColumn id="7729" xr3:uid="{B1979E2D-E432-4C69-85B3-13EBDA94EBF4}" name="Column7705" dataCellStyle="Normal"/>
    <tableColumn id="7730" xr3:uid="{D7A890A3-6087-4A86-A57D-406E5B5C34E6}" name="Column7706" dataCellStyle="Normal"/>
    <tableColumn id="7731" xr3:uid="{C60B1C9F-1F8C-453A-8B83-F645E7718B79}" name="Column7707" dataCellStyle="Normal"/>
    <tableColumn id="7732" xr3:uid="{641591EE-4A86-4144-9CA8-EECB5FE2C168}" name="Column7708" dataCellStyle="Normal"/>
    <tableColumn id="7733" xr3:uid="{CC951943-AECE-41AF-AB61-E590FBEB2C7E}" name="Column7709" dataCellStyle="Normal"/>
    <tableColumn id="7734" xr3:uid="{432FA8A8-0908-4B14-ABB5-B32C1419A859}" name="Column7710" dataCellStyle="Normal"/>
    <tableColumn id="7735" xr3:uid="{9417B55D-8C94-425C-916D-612F61FDC1AA}" name="Column7711" dataCellStyle="Normal"/>
    <tableColumn id="7736" xr3:uid="{AE3DD66B-B4E5-4623-A0EB-C31D3F3E320A}" name="Column7712" dataCellStyle="Normal"/>
    <tableColumn id="7737" xr3:uid="{DECC6569-DEE8-4685-9AB6-D3CD4C87B5C9}" name="Column7713" dataCellStyle="Normal"/>
    <tableColumn id="7738" xr3:uid="{3FCC6289-7248-428D-A617-2C056C987669}" name="Column7714" dataCellStyle="Normal"/>
    <tableColumn id="7739" xr3:uid="{5DEBF560-3908-4743-B720-58A12AF27DDA}" name="Column7715" dataCellStyle="Normal"/>
    <tableColumn id="7740" xr3:uid="{FA3996D1-3765-454C-BFC6-D2D2BE6ADF76}" name="Column7716" dataCellStyle="Normal"/>
    <tableColumn id="7741" xr3:uid="{F700A6B2-4B54-4CF8-9874-8F68E630BB7B}" name="Column7717" dataCellStyle="Normal"/>
    <tableColumn id="7742" xr3:uid="{0AEE5F2A-2CD1-4D8F-85B0-DF8D7526C5CD}" name="Column7718" dataCellStyle="Normal"/>
    <tableColumn id="7743" xr3:uid="{F89F655B-C788-4A7B-A7F7-B64CEB7DCFF2}" name="Column7719" dataCellStyle="Normal"/>
    <tableColumn id="7744" xr3:uid="{2C1E53D1-D1ED-4512-9130-9E4A1B7E35B8}" name="Column7720" dataCellStyle="Normal"/>
    <tableColumn id="7745" xr3:uid="{8705E0D3-6991-4A41-8BD9-BD347BF0B7DC}" name="Column7721" dataCellStyle="Normal"/>
    <tableColumn id="7746" xr3:uid="{79FFCD02-55FB-4057-BA6F-439D2CA84220}" name="Column7722" dataCellStyle="Normal"/>
    <tableColumn id="7747" xr3:uid="{7825F4FF-ADE5-4520-BEA4-17E22ACEE54E}" name="Column7723" dataCellStyle="Normal"/>
    <tableColumn id="7748" xr3:uid="{461AE6DB-3CF0-408C-9758-50A65559A41B}" name="Column7724" dataCellStyle="Normal"/>
    <tableColumn id="7749" xr3:uid="{E8C884D8-B1D4-4544-BB8A-6BF7524CE6E7}" name="Column7725" dataCellStyle="Normal"/>
    <tableColumn id="7750" xr3:uid="{AFBB0855-106F-438F-8570-3A3B134E6F24}" name="Column7726" dataCellStyle="Normal"/>
    <tableColumn id="7751" xr3:uid="{737C99AC-B172-4DEA-8EAF-1B30F1E414FE}" name="Column7727" dataCellStyle="Normal"/>
    <tableColumn id="7752" xr3:uid="{2307647F-55AA-45D3-9DF5-31FEBC1E78D3}" name="Column7728" dataCellStyle="Normal"/>
    <tableColumn id="7753" xr3:uid="{95538717-0E4F-4577-827C-395E4B806E99}" name="Column7729" dataCellStyle="Normal"/>
    <tableColumn id="7754" xr3:uid="{53D3AC19-93E9-4653-9217-86C864061828}" name="Column7730" dataCellStyle="Normal"/>
    <tableColumn id="7755" xr3:uid="{4D66C9B4-8532-4966-AEE9-2E35A0F6A7B0}" name="Column7731" dataCellStyle="Normal"/>
    <tableColumn id="7756" xr3:uid="{81FF4DDC-3372-4C54-99F7-BC21B0C77C82}" name="Column7732" dataCellStyle="Normal"/>
    <tableColumn id="7757" xr3:uid="{D154D0D9-5837-4E38-9969-E93A10CA4F50}" name="Column7733" dataCellStyle="Normal"/>
    <tableColumn id="7758" xr3:uid="{EDEB7734-F343-4C4E-A09B-AB7742685E20}" name="Column7734" dataCellStyle="Normal"/>
    <tableColumn id="7759" xr3:uid="{C60D6351-46A2-4786-97AE-43810237155C}" name="Column7735" dataCellStyle="Normal"/>
    <tableColumn id="7760" xr3:uid="{7950940C-C181-48BA-8630-C86551FCB4E8}" name="Column7736" dataCellStyle="Normal"/>
    <tableColumn id="7761" xr3:uid="{239AEAA5-28AF-4058-8F8F-35FCD34891A9}" name="Column7737" dataCellStyle="Normal"/>
    <tableColumn id="7762" xr3:uid="{FA2A4C2D-05DA-40F3-BE11-0ECDE0681711}" name="Column7738" dataCellStyle="Normal"/>
    <tableColumn id="7763" xr3:uid="{76B2A69E-2362-413C-9D67-8BF36CE451C2}" name="Column7739" dataCellStyle="Normal"/>
    <tableColumn id="7764" xr3:uid="{66555470-3DF1-4ED9-867A-C8B105F2F315}" name="Column7740" dataCellStyle="Normal"/>
    <tableColumn id="7765" xr3:uid="{5DA84C77-2C88-4A59-8881-AA6FA313C90C}" name="Column7741" dataCellStyle="Normal"/>
    <tableColumn id="7766" xr3:uid="{167DB838-6C1B-4828-A4D1-604C388BFA47}" name="Column7742" dataCellStyle="Normal"/>
    <tableColumn id="7767" xr3:uid="{0CCDBC09-562D-4069-8242-C861132C7F2D}" name="Column7743" dataCellStyle="Normal"/>
    <tableColumn id="7768" xr3:uid="{9EBE3632-C832-47D4-9E6E-F57D11B51653}" name="Column7744" dataCellStyle="Normal"/>
    <tableColumn id="7769" xr3:uid="{E0DAB0A6-8FBC-4765-9BD5-E388EE1B3979}" name="Column7745" dataCellStyle="Normal"/>
    <tableColumn id="7770" xr3:uid="{D875261F-B288-4E0F-974F-8DDAFD1838F1}" name="Column7746" dataCellStyle="Normal"/>
    <tableColumn id="7771" xr3:uid="{5DF37320-6102-4FE4-AD44-FC0D8E472D44}" name="Column7747" dataCellStyle="Normal"/>
    <tableColumn id="7772" xr3:uid="{53779F3A-D7CF-433E-BF26-AAACA66330FC}" name="Column7748" dataCellStyle="Normal"/>
    <tableColumn id="7773" xr3:uid="{894B9BF0-69DA-473E-B50C-DF13AD3BC898}" name="Column7749" dataCellStyle="Normal"/>
    <tableColumn id="7774" xr3:uid="{C29C8840-8A0F-4BBD-95E0-2DBC0B30B258}" name="Column7750" dataCellStyle="Normal"/>
    <tableColumn id="7775" xr3:uid="{38D5451C-5E89-45BC-A1AB-BD9869A1CCDA}" name="Column7751" dataCellStyle="Normal"/>
    <tableColumn id="7776" xr3:uid="{F56F628F-DD1F-4B6A-A954-32B2F463BC53}" name="Column7752" dataCellStyle="Normal"/>
    <tableColumn id="7777" xr3:uid="{12A53F21-699D-4925-8937-3AFD5BEE1859}" name="Column7753" dataCellStyle="Normal"/>
    <tableColumn id="7778" xr3:uid="{CF9FA249-254B-4A14-993A-60DEE6B2A183}" name="Column7754" dataCellStyle="Normal"/>
    <tableColumn id="7779" xr3:uid="{2A1985DE-8896-40DC-95F3-C44822B4CBD9}" name="Column7755" dataCellStyle="Normal"/>
    <tableColumn id="7780" xr3:uid="{6BFB4EEF-FD1B-4BEA-94AC-1609D94A7950}" name="Column7756" dataCellStyle="Normal"/>
    <tableColumn id="7781" xr3:uid="{AACFCDF4-46EF-4D89-88B7-6C6D8B3084A0}" name="Column7757" dataCellStyle="Normal"/>
    <tableColumn id="7782" xr3:uid="{DF38DACA-1C89-43D5-A7B8-F3A8FB4A4F5A}" name="Column7758" dataCellStyle="Normal"/>
    <tableColumn id="7783" xr3:uid="{47114B7A-59DF-4AE5-8DD9-C2FD14C479DC}" name="Column7759" dataCellStyle="Normal"/>
    <tableColumn id="7784" xr3:uid="{D311DC1D-A61D-4725-A527-1B6A852F7231}" name="Column7760" dataCellStyle="Normal"/>
    <tableColumn id="7785" xr3:uid="{242C3532-40CD-410A-AE73-B8E743D51CC3}" name="Column7761" dataCellStyle="Normal"/>
    <tableColumn id="7786" xr3:uid="{46E9ECFA-E93F-4373-A5C4-A3AE1F53F76B}" name="Column7762" dataCellStyle="Normal"/>
    <tableColumn id="7787" xr3:uid="{9A77A4E5-DEB0-4892-A4AA-6A26D64652DB}" name="Column7763" dataCellStyle="Normal"/>
    <tableColumn id="7788" xr3:uid="{EA5BE07D-8CC7-41B0-B115-42B714AE1F0E}" name="Column7764" dataCellStyle="Normal"/>
    <tableColumn id="7789" xr3:uid="{B60096BE-967C-4CFC-889B-01BF96B3F13E}" name="Column7765" dataCellStyle="Normal"/>
    <tableColumn id="7790" xr3:uid="{C65165D7-4A11-44BE-8989-6EA989860168}" name="Column7766" dataCellStyle="Normal"/>
    <tableColumn id="7791" xr3:uid="{C9AB1664-DA71-4DA5-9084-3A393C14D167}" name="Column7767" dataCellStyle="Normal"/>
    <tableColumn id="7792" xr3:uid="{FE88A6AF-7EA8-4B86-BD12-E6A9E7FFA787}" name="Column7768" dataCellStyle="Normal"/>
    <tableColumn id="7793" xr3:uid="{F9E56F47-5BA8-4BAC-B917-B6B46BEC4277}" name="Column7769" dataCellStyle="Normal"/>
    <tableColumn id="7794" xr3:uid="{15361075-D3EC-48A8-81A8-8599E4E0DA04}" name="Column7770" dataCellStyle="Normal"/>
    <tableColumn id="7795" xr3:uid="{89D81D8F-860D-494C-B131-8C6D963C271A}" name="Column7771" dataCellStyle="Normal"/>
    <tableColumn id="7796" xr3:uid="{11E5A15B-AD53-49F1-8068-A9EB68228070}" name="Column7772" dataCellStyle="Normal"/>
    <tableColumn id="7797" xr3:uid="{639F3E5D-F2D1-4EFF-8336-52930636130C}" name="Column7773" dataCellStyle="Normal"/>
    <tableColumn id="7798" xr3:uid="{AA4EA7C4-D63E-48B6-B562-51954109A776}" name="Column7774" dataCellStyle="Normal"/>
    <tableColumn id="7799" xr3:uid="{6185464C-B913-4D22-9DFA-DDB199F12E1B}" name="Column7775" dataCellStyle="Normal"/>
    <tableColumn id="7800" xr3:uid="{A10DD695-A227-405E-A816-655838AAFE5C}" name="Column7776" dataCellStyle="Normal"/>
    <tableColumn id="7801" xr3:uid="{9A336566-752C-4C7E-8F2D-1CFEAC6DA362}" name="Column7777" dataCellStyle="Normal"/>
    <tableColumn id="7802" xr3:uid="{8195BAD4-1F71-4B43-A0B3-F82C8826AEB7}" name="Column7778" dataCellStyle="Normal"/>
    <tableColumn id="7803" xr3:uid="{A6D5E0BC-39A7-4C70-8DEE-0FC6E1F6D602}" name="Column7779" dataCellStyle="Normal"/>
    <tableColumn id="7804" xr3:uid="{16F363FF-1B03-4E45-8CFC-90E789508B71}" name="Column7780" dataCellStyle="Normal"/>
    <tableColumn id="7805" xr3:uid="{01E9D5EC-F1C7-4EAE-90DF-24558A34C05A}" name="Column7781" dataCellStyle="Normal"/>
    <tableColumn id="7806" xr3:uid="{D785BEDF-380A-449C-AA6E-172FD9BB8982}" name="Column7782" dataCellStyle="Normal"/>
    <tableColumn id="7807" xr3:uid="{16913A56-6C42-40F1-A0FC-D4BB428EE774}" name="Column7783" dataCellStyle="Normal"/>
    <tableColumn id="7808" xr3:uid="{2D3E0408-1BBC-48DC-A0FC-6B0D11D3EF50}" name="Column7784" dataCellStyle="Normal"/>
    <tableColumn id="7809" xr3:uid="{77963AF5-3C9D-41F5-833E-AE73D784ABBA}" name="Column7785" dataCellStyle="Normal"/>
    <tableColumn id="7810" xr3:uid="{E31A6B5E-021D-4F93-9D77-369600643FEC}" name="Column7786" dataCellStyle="Normal"/>
    <tableColumn id="7811" xr3:uid="{07F2AFA8-5891-40E3-9E5E-2D22642DA3CA}" name="Column7787" dataCellStyle="Normal"/>
    <tableColumn id="7812" xr3:uid="{C32664E8-0CA3-4819-8AF5-F721CD19CCD9}" name="Column7788" dataCellStyle="Normal"/>
    <tableColumn id="7813" xr3:uid="{D970EAEB-0590-4D97-AE76-BBE2A0A0D0C5}" name="Column7789" dataCellStyle="Normal"/>
    <tableColumn id="7814" xr3:uid="{181F54DA-2F76-4A81-A7F6-11FF2EFBE994}" name="Column7790" dataCellStyle="Normal"/>
    <tableColumn id="7815" xr3:uid="{605CFDEF-5483-4BD4-A6E0-2E8F8D03EC56}" name="Column7791" dataCellStyle="Normal"/>
    <tableColumn id="7816" xr3:uid="{34716692-A938-4A4C-AFA5-7B9F47E4C5A4}" name="Column7792" dataCellStyle="Normal"/>
    <tableColumn id="7817" xr3:uid="{2A8A121C-1C7F-4FFB-BC2E-B6677506147D}" name="Column7793" dataCellStyle="Normal"/>
    <tableColumn id="7818" xr3:uid="{1040E899-1931-4430-8645-8CF89D2B6DB0}" name="Column7794" dataCellStyle="Normal"/>
    <tableColumn id="7819" xr3:uid="{348A75EF-1C3F-49AB-8CF8-DDA2CD2BC009}" name="Column7795" dataCellStyle="Normal"/>
    <tableColumn id="7820" xr3:uid="{E2B83BD6-4CD2-43BE-9E59-515EC2E85FA6}" name="Column7796" dataCellStyle="Normal"/>
    <tableColumn id="7821" xr3:uid="{05178E58-F24A-47F7-8F0F-D9EC5D0BF008}" name="Column7797" dataCellStyle="Normal"/>
    <tableColumn id="7822" xr3:uid="{E683F044-B31C-40CD-8DB1-38CDD5A066BD}" name="Column7798" dataCellStyle="Normal"/>
    <tableColumn id="7823" xr3:uid="{6AB0E6D3-C59D-4818-BA4D-0DC0269376D5}" name="Column7799" dataCellStyle="Normal"/>
    <tableColumn id="7824" xr3:uid="{4F76B1AC-FB45-4502-9153-F12AEB9095B7}" name="Column7800" dataCellStyle="Normal"/>
    <tableColumn id="7825" xr3:uid="{BB0C1DB5-93E8-40D0-AE9A-2F8B6BDFFD01}" name="Column7801" dataCellStyle="Normal"/>
    <tableColumn id="7826" xr3:uid="{95A51A65-5824-4242-8DB4-AAE8CBE98928}" name="Column7802" dataCellStyle="Normal"/>
    <tableColumn id="7827" xr3:uid="{336B63B1-C662-4165-8B2F-0D07ACAD1A3D}" name="Column7803" dataCellStyle="Normal"/>
    <tableColumn id="7828" xr3:uid="{939685C9-4E94-4ECE-8BF4-E70C7B169122}" name="Column7804" dataCellStyle="Normal"/>
    <tableColumn id="7829" xr3:uid="{4AA36F26-8330-4ED6-B6BA-2FEDF5C3EF86}" name="Column7805" dataCellStyle="Normal"/>
    <tableColumn id="7830" xr3:uid="{5D625793-3757-4370-A872-42CE50532612}" name="Column7806" dataCellStyle="Normal"/>
    <tableColumn id="7831" xr3:uid="{51D2F88E-AB3D-486C-BD12-8856938105ED}" name="Column7807" dataCellStyle="Normal"/>
    <tableColumn id="7832" xr3:uid="{2ACEECBA-7082-4F3D-997B-DC367CE46FEC}" name="Column7808" dataCellStyle="Normal"/>
    <tableColumn id="7833" xr3:uid="{8D7CCC3A-F7DD-4E0D-9196-BE217044CDD4}" name="Column7809" dataCellStyle="Normal"/>
    <tableColumn id="7834" xr3:uid="{E52983A6-85CB-49AB-9A38-74542D800BC6}" name="Column7810" dataCellStyle="Normal"/>
    <tableColumn id="7835" xr3:uid="{F3284EA8-3D9B-4673-9151-8DB99BC2CF3C}" name="Column7811" dataCellStyle="Normal"/>
    <tableColumn id="7836" xr3:uid="{65D88153-0FF3-4D04-857C-C9AC5F80A378}" name="Column7812" dataCellStyle="Normal"/>
    <tableColumn id="7837" xr3:uid="{5A290C0D-0972-45B7-ADD5-D3AE1A003935}" name="Column7813" dataCellStyle="Normal"/>
    <tableColumn id="7838" xr3:uid="{767B0E8B-D56A-4A2D-ABE3-8270F061A3B3}" name="Column7814" dataCellStyle="Normal"/>
    <tableColumn id="7839" xr3:uid="{6B12FF91-3BB8-42D9-A494-306BE2B10BF6}" name="Column7815" dataCellStyle="Normal"/>
    <tableColumn id="7840" xr3:uid="{BBF8823D-AFF2-4500-973D-983449F36A1D}" name="Column7816" dataCellStyle="Normal"/>
    <tableColumn id="7841" xr3:uid="{82504877-82F2-40DC-A25B-7470D5DFE2D6}" name="Column7817" dataCellStyle="Normal"/>
    <tableColumn id="7842" xr3:uid="{99F92140-C03E-4F2A-B3B4-4E696FD868E7}" name="Column7818" dataCellStyle="Normal"/>
    <tableColumn id="7843" xr3:uid="{42078A92-FD34-48FA-BCDC-6619B5FDC93C}" name="Column7819" dataCellStyle="Normal"/>
    <tableColumn id="7844" xr3:uid="{8B77ABF2-1D28-48FD-AD3E-BCB6834A9034}" name="Column7820" dataCellStyle="Normal"/>
    <tableColumn id="7845" xr3:uid="{98B853E3-4611-4EA0-AE31-D379A4AF9AB0}" name="Column7821" dataCellStyle="Normal"/>
    <tableColumn id="7846" xr3:uid="{B4DDE5D5-1A4B-439F-B73E-900ADDF1A7D7}" name="Column7822" dataCellStyle="Normal"/>
    <tableColumn id="7847" xr3:uid="{CC0069B2-956B-4BFF-AA0A-F283ACF85C55}" name="Column7823" dataCellStyle="Normal"/>
    <tableColumn id="7848" xr3:uid="{925D1E1D-64F6-4C0B-A597-174A91E1A1E1}" name="Column7824" dataCellStyle="Normal"/>
    <tableColumn id="7849" xr3:uid="{41CC191B-2BF8-4CC8-A2E1-B12A6BFF9A2A}" name="Column7825" dataCellStyle="Normal"/>
    <tableColumn id="7850" xr3:uid="{5D445BBA-23B0-441E-8C97-CDE5E28253A1}" name="Column7826" dataCellStyle="Normal"/>
    <tableColumn id="7851" xr3:uid="{C02F36F7-4B3C-439A-AEB2-145A0B336EFA}" name="Column7827" dataCellStyle="Normal"/>
    <tableColumn id="7852" xr3:uid="{2427802F-FD59-41D3-A762-21925F781D73}" name="Column7828" dataCellStyle="Normal"/>
    <tableColumn id="7853" xr3:uid="{DEEF2942-FE33-49E0-B020-F524BCC56D93}" name="Column7829" dataCellStyle="Normal"/>
    <tableColumn id="7854" xr3:uid="{4FC4CA5F-18D8-474B-8888-7D54CAD395DE}" name="Column7830" dataCellStyle="Normal"/>
    <tableColumn id="7855" xr3:uid="{BD302B5D-2631-4995-B545-14D3CAD076C9}" name="Column7831" dataCellStyle="Normal"/>
    <tableColumn id="7856" xr3:uid="{95EF5BB5-9099-445A-B612-87D7EF5D1A9B}" name="Column7832" dataCellStyle="Normal"/>
    <tableColumn id="7857" xr3:uid="{EE30492B-9A36-434F-9063-9A81ACA5BA8C}" name="Column7833" dataCellStyle="Normal"/>
    <tableColumn id="7858" xr3:uid="{A8248168-AC0F-4D11-BCA7-BB915B0B85F5}" name="Column7834" dataCellStyle="Normal"/>
    <tableColumn id="7859" xr3:uid="{E7FF09AA-7301-492A-AF74-26E637598FF6}" name="Column7835" dataCellStyle="Normal"/>
    <tableColumn id="7860" xr3:uid="{86EE9881-69CB-43A2-83BD-4FE8F0F0530D}" name="Column7836" dataCellStyle="Normal"/>
    <tableColumn id="7861" xr3:uid="{DE6F0A56-405C-4EE7-A09A-18E0793353F8}" name="Column7837" dataCellStyle="Normal"/>
    <tableColumn id="7862" xr3:uid="{24ADFCE9-0E66-4FBF-8655-4C8ADFFBE1E2}" name="Column7838" dataCellStyle="Normal"/>
    <tableColumn id="7863" xr3:uid="{3E1BB69C-5193-41CA-90A9-F6C4C11E0D99}" name="Column7839" dataCellStyle="Normal"/>
    <tableColumn id="7864" xr3:uid="{7EE3A9E1-78DB-4ECA-85A5-C3444B72FC7F}" name="Column7840" dataCellStyle="Normal"/>
    <tableColumn id="7865" xr3:uid="{1F7CF52C-DB70-432E-A993-A3BB96F69412}" name="Column7841" dataCellStyle="Normal"/>
    <tableColumn id="7866" xr3:uid="{D4404ED6-F581-4DC5-BA0D-9CC4523E7C5A}" name="Column7842" dataCellStyle="Normal"/>
    <tableColumn id="7867" xr3:uid="{D5BF2006-A787-49F5-8D7D-E52D6317764C}" name="Column7843" dataCellStyle="Normal"/>
    <tableColumn id="7868" xr3:uid="{27299FED-0A11-4B96-87E7-50E57C07B5CA}" name="Column7844" dataCellStyle="Normal"/>
    <tableColumn id="7869" xr3:uid="{5749D0FF-4129-4EA2-8A56-817BDE0FC5FF}" name="Column7845" dataCellStyle="Normal"/>
    <tableColumn id="7870" xr3:uid="{EA703591-8655-46FE-A3F4-6EEEA981EF94}" name="Column7846" dataCellStyle="Normal"/>
    <tableColumn id="7871" xr3:uid="{E707E3FE-22A1-4789-8B91-41AE0A25AE8D}" name="Column7847" dataCellStyle="Normal"/>
    <tableColumn id="7872" xr3:uid="{79100A10-3C0A-44FF-A551-D5E84E759565}" name="Column7848" dataCellStyle="Normal"/>
    <tableColumn id="7873" xr3:uid="{EEA7C7A1-EE72-47BE-B233-40BA5FB12F37}" name="Column7849" dataCellStyle="Normal"/>
    <tableColumn id="7874" xr3:uid="{D2C1246D-FA46-4B6C-8A54-61E2A8E624DD}" name="Column7850" dataCellStyle="Normal"/>
    <tableColumn id="7875" xr3:uid="{70746AE0-9CDD-4E00-8583-DE05B7A7344D}" name="Column7851" dataCellStyle="Normal"/>
    <tableColumn id="7876" xr3:uid="{A2E9F73E-97D6-420B-A599-C2DC79354D9E}" name="Column7852" dataCellStyle="Normal"/>
    <tableColumn id="7877" xr3:uid="{CF94740F-915B-43F0-A703-82B51A072D01}" name="Column7853" dataCellStyle="Normal"/>
    <tableColumn id="7878" xr3:uid="{A204D37D-1C95-43F0-ADD1-C8A3B2020D81}" name="Column7854" dataCellStyle="Normal"/>
    <tableColumn id="7879" xr3:uid="{B566FB04-5C01-4CF8-8835-4C2668C26716}" name="Column7855" dataCellStyle="Normal"/>
    <tableColumn id="7880" xr3:uid="{CF654FDB-7E96-4CD2-96FD-F4CBA3100B0A}" name="Column7856" dataCellStyle="Normal"/>
    <tableColumn id="7881" xr3:uid="{5D994FAB-0025-4766-B556-4D25228101EE}" name="Column7857" dataCellStyle="Normal"/>
    <tableColumn id="7882" xr3:uid="{89A124DA-F8E9-4C20-95E3-4FD18145308C}" name="Column7858" dataCellStyle="Normal"/>
    <tableColumn id="7883" xr3:uid="{36572868-8BBF-427A-B6BE-A0B4D023E99C}" name="Column7859" dataCellStyle="Normal"/>
    <tableColumn id="7884" xr3:uid="{9B23C3CE-F15A-4EC6-980C-34E6EBDB2642}" name="Column7860" dataCellStyle="Normal"/>
    <tableColumn id="7885" xr3:uid="{8DE5EF2A-E7AF-4D94-AAA8-1F04FC4F645B}" name="Column7861" dataCellStyle="Normal"/>
    <tableColumn id="7886" xr3:uid="{CB457856-ACE7-4F14-8F8C-1B51AC2C1744}" name="Column7862" dataCellStyle="Normal"/>
    <tableColumn id="7887" xr3:uid="{0E1A5497-7F28-46F6-A3E6-C4A0C62DA7ED}" name="Column7863" dataCellStyle="Normal"/>
    <tableColumn id="7888" xr3:uid="{CA115E6D-F581-4DC0-A17D-20623D3283BC}" name="Column7864" dataCellStyle="Normal"/>
    <tableColumn id="7889" xr3:uid="{EEF29D43-DC83-4DCF-B352-F0FD81221A0B}" name="Column7865" dataCellStyle="Normal"/>
    <tableColumn id="7890" xr3:uid="{AC6D306C-397E-467E-929E-09373C706AC0}" name="Column7866" dataCellStyle="Normal"/>
    <tableColumn id="7891" xr3:uid="{DACD509D-7706-4DC8-BBE3-B6C86480EFCA}" name="Column7867" dataCellStyle="Normal"/>
    <tableColumn id="7892" xr3:uid="{3CEF72BB-0A07-430E-80BE-3D03C761263C}" name="Column7868" dataCellStyle="Normal"/>
    <tableColumn id="7893" xr3:uid="{3E731BFA-0A43-48B4-BD31-FE803E60FEAE}" name="Column7869" dataCellStyle="Normal"/>
    <tableColumn id="7894" xr3:uid="{BDA19381-05BF-4D9F-ACDA-1FD0E838067A}" name="Column7870" dataCellStyle="Normal"/>
    <tableColumn id="7895" xr3:uid="{E1C28B0A-9A32-483D-BFC0-5E139459D0F5}" name="Column7871" dataCellStyle="Normal"/>
    <tableColumn id="7896" xr3:uid="{67D5C21E-2E88-45DF-AD8D-110C1D4CF4DB}" name="Column7872" dataCellStyle="Normal"/>
    <tableColumn id="7897" xr3:uid="{738F74AC-92CC-4E22-AAF6-5BE185EE5082}" name="Column7873" dataCellStyle="Normal"/>
    <tableColumn id="7898" xr3:uid="{E0D64A40-5AA3-4C7D-B478-FED165093334}" name="Column7874" dataCellStyle="Normal"/>
    <tableColumn id="7899" xr3:uid="{C9AC4C10-8ACE-46F1-ACCF-214D174BFAB0}" name="Column7875" dataCellStyle="Normal"/>
    <tableColumn id="7900" xr3:uid="{5C337B84-4683-412E-A435-B8DA9538CA9F}" name="Column7876" dataCellStyle="Normal"/>
    <tableColumn id="7901" xr3:uid="{4A1E4AE0-2A8D-415C-9F00-82C3A59F0489}" name="Column7877" dataCellStyle="Normal"/>
    <tableColumn id="7902" xr3:uid="{0EF9467E-D4F9-4215-A7AA-F182D1132CF4}" name="Column7878" dataCellStyle="Normal"/>
    <tableColumn id="7903" xr3:uid="{36E33DC8-DFB1-48D7-9482-5D5D82CB3A27}" name="Column7879" dataCellStyle="Normal"/>
    <tableColumn id="7904" xr3:uid="{56A56139-4678-4F16-B682-82A5CC6EB422}" name="Column7880" dataCellStyle="Normal"/>
    <tableColumn id="7905" xr3:uid="{9C5E370E-2EB1-40AD-B88A-938928C8CF9B}" name="Column7881" dataCellStyle="Normal"/>
    <tableColumn id="7906" xr3:uid="{E4236711-CCFB-45B2-8221-1331A39158C9}" name="Column7882" dataCellStyle="Normal"/>
    <tableColumn id="7907" xr3:uid="{6FE8AA17-208E-48AA-BA9F-41B08F59B079}" name="Column7883" dataCellStyle="Normal"/>
    <tableColumn id="7908" xr3:uid="{A279704D-0440-48E9-971B-8950585D6C33}" name="Column7884" dataCellStyle="Normal"/>
    <tableColumn id="7909" xr3:uid="{8F0E1CC8-8F58-4ADB-8846-D6426E464B70}" name="Column7885" dataCellStyle="Normal"/>
    <tableColumn id="7910" xr3:uid="{1CA68946-4D4E-4BB2-820F-5E939169E9DE}" name="Column7886" dataCellStyle="Normal"/>
    <tableColumn id="7911" xr3:uid="{1025A0F6-0CE2-4409-A8C1-C793D38A7EB5}" name="Column7887" dataCellStyle="Normal"/>
    <tableColumn id="7912" xr3:uid="{C6B24DD6-0A5E-4F60-A9BD-42FE92F0C437}" name="Column7888" dataCellStyle="Normal"/>
    <tableColumn id="7913" xr3:uid="{F547440F-F0D5-4145-A680-2C598F7CE70B}" name="Column7889" dataCellStyle="Normal"/>
    <tableColumn id="7914" xr3:uid="{2283193B-4727-480A-AEBB-91341B646956}" name="Column7890" dataCellStyle="Normal"/>
    <tableColumn id="7915" xr3:uid="{87C93267-D2BB-4A68-A683-64946D130140}" name="Column7891" dataCellStyle="Normal"/>
    <tableColumn id="7916" xr3:uid="{9DF51614-893D-4BB4-B4BD-0BC8FEDDE52B}" name="Column7892" dataCellStyle="Normal"/>
    <tableColumn id="7917" xr3:uid="{F6E4A0DA-A703-46E4-B68F-637E442D9DFD}" name="Column7893" dataCellStyle="Normal"/>
    <tableColumn id="7918" xr3:uid="{8C787F5A-4FBC-462C-8B6B-4B059220A68D}" name="Column7894" dataCellStyle="Normal"/>
    <tableColumn id="7919" xr3:uid="{11754B82-AEF1-4339-87CF-B2C1E21F07AD}" name="Column7895" dataCellStyle="Normal"/>
    <tableColumn id="7920" xr3:uid="{90301E62-D240-4EC6-B4D1-642B3232A77B}" name="Column7896" dataCellStyle="Normal"/>
    <tableColumn id="7921" xr3:uid="{842EC7E6-F2E2-4D55-AF3F-CE896B1AD0CF}" name="Column7897" dataCellStyle="Normal"/>
    <tableColumn id="7922" xr3:uid="{BBDBC217-582A-402F-9073-FC4313B8885F}" name="Column7898" dataCellStyle="Normal"/>
    <tableColumn id="7923" xr3:uid="{BD5DCD5F-C51E-4FC4-857F-E6F8D91C4F06}" name="Column7899" dataCellStyle="Normal"/>
    <tableColumn id="7924" xr3:uid="{511C36F4-3587-40E9-8135-87237486D826}" name="Column7900" dataCellStyle="Normal"/>
    <tableColumn id="7925" xr3:uid="{77F57951-03A2-4794-8429-C8DF3A019DA5}" name="Column7901" dataCellStyle="Normal"/>
    <tableColumn id="7926" xr3:uid="{72EC2220-5805-4916-AFD9-C5A4FF866A7E}" name="Column7902" dataCellStyle="Normal"/>
    <tableColumn id="7927" xr3:uid="{99313B93-51BB-432B-B7DB-F4F41037A5D5}" name="Column7903" dataCellStyle="Normal"/>
    <tableColumn id="7928" xr3:uid="{DBEB8559-351C-45F1-8FC9-384CC868193F}" name="Column7904" dataCellStyle="Normal"/>
    <tableColumn id="7929" xr3:uid="{68672FB6-12B0-4AD8-9E38-700E83D99F83}" name="Column7905" dataCellStyle="Normal"/>
    <tableColumn id="7930" xr3:uid="{7406FCF7-C504-474F-9EBC-B359C1B4FC9B}" name="Column7906" dataCellStyle="Normal"/>
    <tableColumn id="7931" xr3:uid="{FFAB65DE-C745-4AB8-9254-0AA59F2E5A5C}" name="Column7907" dataCellStyle="Normal"/>
    <tableColumn id="7932" xr3:uid="{E1B9D95B-B44C-4CF6-8E58-2A629BE252EA}" name="Column7908" dataCellStyle="Normal"/>
    <tableColumn id="7933" xr3:uid="{D207B33F-AE39-4967-A17A-0161452E97BF}" name="Column7909" dataCellStyle="Normal"/>
    <tableColumn id="7934" xr3:uid="{C7071676-244A-41AD-B436-D259EE6D856D}" name="Column7910" dataCellStyle="Normal"/>
    <tableColumn id="7935" xr3:uid="{2BC87620-D417-4A31-9311-1C3362989054}" name="Column7911" dataCellStyle="Normal"/>
    <tableColumn id="7936" xr3:uid="{3F0F8C5F-068B-4EE4-B12F-6751F196A0BA}" name="Column7912" dataCellStyle="Normal"/>
    <tableColumn id="7937" xr3:uid="{68FD4851-523B-4CE0-A262-DFAF4470CF78}" name="Column7913" dataCellStyle="Normal"/>
    <tableColumn id="7938" xr3:uid="{65685FCB-455F-46A1-AC8C-9B675557BBFB}" name="Column7914" dataCellStyle="Normal"/>
    <tableColumn id="7939" xr3:uid="{82EC5BE4-501A-4D7A-98B3-B6F70303A7CB}" name="Column7915" dataCellStyle="Normal"/>
    <tableColumn id="7940" xr3:uid="{419EA9C8-CFE9-441F-A7AD-C46EC0B17B8B}" name="Column7916" dataCellStyle="Normal"/>
    <tableColumn id="7941" xr3:uid="{912887BE-BED4-4246-9905-4C6E7B741D02}" name="Column7917" dataCellStyle="Normal"/>
    <tableColumn id="7942" xr3:uid="{678DC4DD-618F-4253-9C7A-EAE9B4CC1A05}" name="Column7918" dataCellStyle="Normal"/>
    <tableColumn id="7943" xr3:uid="{3E129B82-6C92-4FFB-B569-D78DA95B404F}" name="Column7919" dataCellStyle="Normal"/>
    <tableColumn id="7944" xr3:uid="{C2A5F167-5DC6-4410-9A5D-7D0339324D94}" name="Column7920" dataCellStyle="Normal"/>
    <tableColumn id="7945" xr3:uid="{A035D625-CBF5-45AE-B4A4-6C95BF4C6B6D}" name="Column7921" dataCellStyle="Normal"/>
    <tableColumn id="7946" xr3:uid="{BBBB1364-3E06-4C3B-82B2-92BDFED5383E}" name="Column7922" dataCellStyle="Normal"/>
    <tableColumn id="7947" xr3:uid="{DAEADBA2-383B-40D3-8D5D-0B2A716E05D3}" name="Column7923" dataCellStyle="Normal"/>
    <tableColumn id="7948" xr3:uid="{38F0E8E0-2B3B-4014-83F7-25A28D7A3E30}" name="Column7924" dataCellStyle="Normal"/>
    <tableColumn id="7949" xr3:uid="{C4DA3BDF-1FE8-42B3-BB6D-684CB18003E3}" name="Column7925" dataCellStyle="Normal"/>
    <tableColumn id="7950" xr3:uid="{62242EA6-2F01-46B5-9D38-54094A008A3A}" name="Column7926" dataCellStyle="Normal"/>
    <tableColumn id="7951" xr3:uid="{973B719E-E8A0-4C10-955B-46026027F9DD}" name="Column7927" dataCellStyle="Normal"/>
    <tableColumn id="7952" xr3:uid="{D11C451E-D791-415A-830D-B01C74CF2BCE}" name="Column7928" dataCellStyle="Normal"/>
    <tableColumn id="7953" xr3:uid="{BDD7B09C-FF14-4948-83E3-9B1F601FD7D7}" name="Column7929" dataCellStyle="Normal"/>
    <tableColumn id="7954" xr3:uid="{05CA56F6-69FE-41C6-A746-9219D16C8555}" name="Column7930" dataCellStyle="Normal"/>
    <tableColumn id="7955" xr3:uid="{84AE6F31-257C-4104-A507-50C57709418D}" name="Column7931" dataCellStyle="Normal"/>
    <tableColumn id="7956" xr3:uid="{A2E9755B-5D8E-4406-BAE4-AF655B6A971A}" name="Column7932" dataCellStyle="Normal"/>
    <tableColumn id="7957" xr3:uid="{D8BD7774-17ED-47D6-AA20-A7171EDCBBFB}" name="Column7933" dataCellStyle="Normal"/>
    <tableColumn id="7958" xr3:uid="{ABB3E032-C3C4-418C-B3AE-1475E0795033}" name="Column7934" dataCellStyle="Normal"/>
    <tableColumn id="7959" xr3:uid="{7210431D-5241-48C0-807F-1DE02FA6847D}" name="Column7935" dataCellStyle="Normal"/>
    <tableColumn id="7960" xr3:uid="{FB4A1398-2953-48E0-9667-3E908FD5C5F1}" name="Column7936" dataCellStyle="Normal"/>
    <tableColumn id="7961" xr3:uid="{CBFD82A6-929C-4C37-BDE9-E2801AFF3D06}" name="Column7937" dataCellStyle="Normal"/>
    <tableColumn id="7962" xr3:uid="{947232D7-9083-4C4F-9BDE-2D97E0A0A0D6}" name="Column7938" dataCellStyle="Normal"/>
    <tableColumn id="7963" xr3:uid="{011E6EFB-2E9E-4CD6-816E-6F659C686C6A}" name="Column7939" dataCellStyle="Normal"/>
    <tableColumn id="7964" xr3:uid="{2E8F6F88-A672-4445-A63C-BC0799FBEFFD}" name="Column7940" dataCellStyle="Normal"/>
    <tableColumn id="7965" xr3:uid="{3EC3E492-9C02-4426-BDD3-5DDD62AA93D7}" name="Column7941" dataCellStyle="Normal"/>
    <tableColumn id="7966" xr3:uid="{902BD8DD-20FD-425C-A2DC-5AA888FCEAB7}" name="Column7942" dataCellStyle="Normal"/>
    <tableColumn id="7967" xr3:uid="{6A3E34C2-0281-4B2C-95DA-10116D7E9DC3}" name="Column7943" dataCellStyle="Normal"/>
    <tableColumn id="7968" xr3:uid="{203AA344-CF3A-4F53-9145-4FB8A866CC6F}" name="Column7944" dataCellStyle="Normal"/>
    <tableColumn id="7969" xr3:uid="{5D5B895D-D454-4C84-A8A1-11071A8B7C2B}" name="Column7945" dataCellStyle="Normal"/>
    <tableColumn id="7970" xr3:uid="{87FF9C46-6E5A-4D1A-90CA-8382C1CFD24F}" name="Column7946" dataCellStyle="Normal"/>
    <tableColumn id="7971" xr3:uid="{47088D1F-4D2B-4EC7-8F52-1D1BCCE9F867}" name="Column7947" dataCellStyle="Normal"/>
    <tableColumn id="7972" xr3:uid="{BAFEB0DC-2A09-49B7-B79A-E514F14B2A46}" name="Column7948" dataCellStyle="Normal"/>
    <tableColumn id="7973" xr3:uid="{586E0F8C-2A42-4AC5-B5E6-152CFEEFD815}" name="Column7949" dataCellStyle="Normal"/>
    <tableColumn id="7974" xr3:uid="{3F57E763-AE9B-4CE7-A174-BF5DECD434D1}" name="Column7950" dataCellStyle="Normal"/>
    <tableColumn id="7975" xr3:uid="{E0AF76ED-A322-4A9A-93D9-7B9D34CDA081}" name="Column7951" dataCellStyle="Normal"/>
    <tableColumn id="7976" xr3:uid="{DEE684D5-5042-40B3-8948-F298FA0DF81E}" name="Column7952" dataCellStyle="Normal"/>
    <tableColumn id="7977" xr3:uid="{E2465BEF-D5E3-4524-88BB-6CF50363B486}" name="Column7953" dataCellStyle="Normal"/>
    <tableColumn id="7978" xr3:uid="{F4530170-617E-4A0F-A475-FD6F72786B94}" name="Column7954" dataCellStyle="Normal"/>
    <tableColumn id="7979" xr3:uid="{667E9E3B-0C76-4218-B6C2-04E7F0F096A9}" name="Column7955" dataCellStyle="Normal"/>
    <tableColumn id="7980" xr3:uid="{A196AD6B-2702-40CE-9E62-E0DA60B9411A}" name="Column7956" dataCellStyle="Normal"/>
    <tableColumn id="7981" xr3:uid="{A2A41113-1B7F-4739-935E-E6727292F18A}" name="Column7957" dataCellStyle="Normal"/>
    <tableColumn id="7982" xr3:uid="{23D2101E-6E95-4471-844C-6BCE492E2910}" name="Column7958" dataCellStyle="Normal"/>
    <tableColumn id="7983" xr3:uid="{DEEFEE09-9E78-4CF1-9886-4E80DEF62C70}" name="Column7959" dataCellStyle="Normal"/>
    <tableColumn id="7984" xr3:uid="{BBAF84B8-777F-4F0F-8225-BBEB64F5E72E}" name="Column7960" dataCellStyle="Normal"/>
    <tableColumn id="7985" xr3:uid="{E346F85E-1F7B-4582-AD92-91963BA2A6F9}" name="Column7961" dataCellStyle="Normal"/>
    <tableColumn id="7986" xr3:uid="{40633597-3074-4569-9C57-58442BCC7CFC}" name="Column7962" dataCellStyle="Normal"/>
    <tableColumn id="7987" xr3:uid="{7C73B0F3-F495-407D-861A-FAAFE7698D6F}" name="Column7963" dataCellStyle="Normal"/>
    <tableColumn id="7988" xr3:uid="{08B76224-8D53-4CF7-8AEA-44339744DF21}" name="Column7964" dataCellStyle="Normal"/>
    <tableColumn id="7989" xr3:uid="{789B5CE5-1914-4A70-A618-6B92033CFFE6}" name="Column7965" dataCellStyle="Normal"/>
    <tableColumn id="7990" xr3:uid="{981F1D5E-FCE5-4239-853D-104F588369E7}" name="Column7966" dataCellStyle="Normal"/>
    <tableColumn id="7991" xr3:uid="{442030E0-4159-4F3F-839C-D19DF93A9428}" name="Column7967" dataCellStyle="Normal"/>
    <tableColumn id="7992" xr3:uid="{D90655B1-BCB3-4B7F-858E-DEB0A4901810}" name="Column7968" dataCellStyle="Normal"/>
    <tableColumn id="7993" xr3:uid="{60DFB71F-3272-4A4B-BA36-864CD1E1116B}" name="Column7969" dataCellStyle="Normal"/>
    <tableColumn id="7994" xr3:uid="{77FEEA1B-2871-4F27-9FBE-A18E96F51D05}" name="Column7970" dataCellStyle="Normal"/>
    <tableColumn id="7995" xr3:uid="{5EF69FF9-53EA-4768-9C25-5B62F56FE012}" name="Column7971" dataCellStyle="Normal"/>
    <tableColumn id="7996" xr3:uid="{FC6198BB-2218-421F-9D1D-96A50CA0F60E}" name="Column7972" dataCellStyle="Normal"/>
    <tableColumn id="7997" xr3:uid="{244F1025-61E2-4FAA-BEB8-585014BB9926}" name="Column7973" dataCellStyle="Normal"/>
    <tableColumn id="7998" xr3:uid="{B22C3770-E1E4-4FBE-8D2F-EB2C2CA6256C}" name="Column7974" dataCellStyle="Normal"/>
    <tableColumn id="7999" xr3:uid="{A8FE8D1E-4CE9-431D-9145-E8A778A5D888}" name="Column7975" dataCellStyle="Normal"/>
    <tableColumn id="8000" xr3:uid="{F24DB51D-09FC-41FB-9E12-105757E500DB}" name="Column7976" dataCellStyle="Normal"/>
    <tableColumn id="8001" xr3:uid="{D3D2904A-6797-4188-8455-E5B817421663}" name="Column7977" dataCellStyle="Normal"/>
    <tableColumn id="8002" xr3:uid="{FC735B02-7F35-4B59-9F68-7B5EB1B347D3}" name="Column7978" dataCellStyle="Normal"/>
    <tableColumn id="8003" xr3:uid="{580EC8BC-067A-4E6A-B7EE-C43C38B73F0E}" name="Column7979" dataCellStyle="Normal"/>
    <tableColumn id="8004" xr3:uid="{5C937F50-B9C0-4010-AF9B-FF18D81BC6B9}" name="Column7980" dataCellStyle="Normal"/>
    <tableColumn id="8005" xr3:uid="{A9BE3DD7-17C6-4505-B323-437073A6EC97}" name="Column7981" dataCellStyle="Normal"/>
    <tableColumn id="8006" xr3:uid="{36FCCAFF-E3AB-4225-B785-530FDB9F03AD}" name="Column7982" dataCellStyle="Normal"/>
    <tableColumn id="8007" xr3:uid="{CD974A93-C44F-4B2D-8E0E-26FE2190BD17}" name="Column7983" dataCellStyle="Normal"/>
    <tableColumn id="8008" xr3:uid="{87A4C154-81CD-448C-9FF4-937B97B44EFF}" name="Column7984" dataCellStyle="Normal"/>
    <tableColumn id="8009" xr3:uid="{FAB4A08F-1095-456E-AAA1-B89EBFC3C0F6}" name="Column7985" dataCellStyle="Normal"/>
    <tableColumn id="8010" xr3:uid="{45B113E2-1914-4145-B6C4-F3C3F64A4A73}" name="Column7986" dataCellStyle="Normal"/>
    <tableColumn id="8011" xr3:uid="{70E03327-3B7D-4749-8390-9223C594B77C}" name="Column7987" dataCellStyle="Normal"/>
    <tableColumn id="8012" xr3:uid="{94DA67B0-2AF5-4982-BF85-DD4327318800}" name="Column7988" dataCellStyle="Normal"/>
    <tableColumn id="8013" xr3:uid="{C31FF5EB-7755-4868-9EFA-22137E0DC09A}" name="Column7989" dataCellStyle="Normal"/>
    <tableColumn id="8014" xr3:uid="{FCE7FB3C-F232-47CD-B823-CE50A59548A1}" name="Column7990" dataCellStyle="Normal"/>
    <tableColumn id="8015" xr3:uid="{AC85D5DD-5438-4848-BCD4-F1769E221BE7}" name="Column7991" dataCellStyle="Normal"/>
    <tableColumn id="8016" xr3:uid="{F26A1A37-B608-4A4F-B991-8733ABD9D77F}" name="Column7992" dataCellStyle="Normal"/>
    <tableColumn id="8017" xr3:uid="{9BF04CB3-626B-47E2-9D2E-0F116426AA59}" name="Column7993" dataCellStyle="Normal"/>
    <tableColumn id="8018" xr3:uid="{1FDC62BB-1192-4486-AB52-FCF24D18F1E9}" name="Column7994" dataCellStyle="Normal"/>
    <tableColumn id="8019" xr3:uid="{939BB463-34A2-4D5E-AC2B-1554DE3CC353}" name="Column7995" dataCellStyle="Normal"/>
    <tableColumn id="8020" xr3:uid="{72164C2A-2C98-4CE7-AF89-E2DE89C86508}" name="Column7996" dataCellStyle="Normal"/>
    <tableColumn id="8021" xr3:uid="{D051D43A-A432-4BDF-A995-3FAEE177F048}" name="Column7997" dataCellStyle="Normal"/>
    <tableColumn id="8022" xr3:uid="{22DADD82-BC0C-4AE7-88F7-A17B4EDCC3B5}" name="Column7998" dataCellStyle="Normal"/>
    <tableColumn id="8023" xr3:uid="{C7EC8EC6-28C0-42FA-9819-698456F1B805}" name="Column7999" dataCellStyle="Normal"/>
    <tableColumn id="8024" xr3:uid="{96492DFC-9A26-4019-A60B-DE12038584F2}" name="Column8000" dataCellStyle="Normal"/>
    <tableColumn id="8025" xr3:uid="{D5AC8A89-C68B-4411-B96D-6E94F80F818F}" name="Column8001" dataCellStyle="Normal"/>
    <tableColumn id="8026" xr3:uid="{F08551BC-A8C5-4131-9BD9-FA60180B9BBF}" name="Column8002" dataCellStyle="Normal"/>
    <tableColumn id="8027" xr3:uid="{02A67B15-F0EF-4A2A-9659-53D9E2A96B72}" name="Column8003" dataCellStyle="Normal"/>
    <tableColumn id="8028" xr3:uid="{DC9F7862-F923-4E05-8D68-FD120CB2263C}" name="Column8004" dataCellStyle="Normal"/>
    <tableColumn id="8029" xr3:uid="{82DC57E6-66F6-4F79-AF7C-D5C7FEF59882}" name="Column8005" dataCellStyle="Normal"/>
    <tableColumn id="8030" xr3:uid="{C3E7F26F-B5A8-4111-93C8-6C69BFCC4EDD}" name="Column8006" dataCellStyle="Normal"/>
    <tableColumn id="8031" xr3:uid="{689F1472-F232-49AC-A456-EAEE54A263AA}" name="Column8007" dataCellStyle="Normal"/>
    <tableColumn id="8032" xr3:uid="{E5C9B008-8F75-4B20-827C-91E111A8E9FC}" name="Column8008" dataCellStyle="Normal"/>
    <tableColumn id="8033" xr3:uid="{E274E5C2-5A80-4F00-AAB7-D1D606D0245A}" name="Column8009" dataCellStyle="Normal"/>
    <tableColumn id="8034" xr3:uid="{9E37FBD2-4F84-4CB7-A3CA-22A9B4D5817E}" name="Column8010" dataCellStyle="Normal"/>
    <tableColumn id="8035" xr3:uid="{B6C63900-7C20-4F69-BE2A-43F4B3D1B16E}" name="Column8011" dataCellStyle="Normal"/>
    <tableColumn id="8036" xr3:uid="{93376265-0C26-472E-A31E-4DBA09703195}" name="Column8012" dataCellStyle="Normal"/>
    <tableColumn id="8037" xr3:uid="{1461C24D-1271-4626-97B8-708CD935FD90}" name="Column8013" dataCellStyle="Normal"/>
    <tableColumn id="8038" xr3:uid="{A26657B4-C8C4-48F9-8E70-AB3F97C049BA}" name="Column8014" dataCellStyle="Normal"/>
    <tableColumn id="8039" xr3:uid="{90B704B5-E976-4226-9E78-50B075236283}" name="Column8015" dataCellStyle="Normal"/>
    <tableColumn id="8040" xr3:uid="{A5270E01-5DAD-4BF6-AB77-AEB51A2BC4B7}" name="Column8016" dataCellStyle="Normal"/>
    <tableColumn id="8041" xr3:uid="{3906110E-F3B9-40B8-A433-8DA99CEC5EF9}" name="Column8017" dataCellStyle="Normal"/>
    <tableColumn id="8042" xr3:uid="{F4AC7781-7E6C-46A5-9A01-5EC4E4EA8BDD}" name="Column8018" dataCellStyle="Normal"/>
    <tableColumn id="8043" xr3:uid="{ECF3FCB5-1579-40B7-8C0A-281FD9E75092}" name="Column8019" dataCellStyle="Normal"/>
    <tableColumn id="8044" xr3:uid="{F5E6C1CB-6CD7-44DD-B49E-E8DC389A77ED}" name="Column8020" dataCellStyle="Normal"/>
    <tableColumn id="8045" xr3:uid="{6B09D513-35A1-44A6-B96F-486674820F79}" name="Column8021" dataCellStyle="Normal"/>
    <tableColumn id="8046" xr3:uid="{38E29132-E922-4BC9-A122-4ADEC2133E8E}" name="Column8022" dataCellStyle="Normal"/>
    <tableColumn id="8047" xr3:uid="{8752585B-C984-4344-AC8A-5155FFDC23CA}" name="Column8023" dataCellStyle="Normal"/>
    <tableColumn id="8048" xr3:uid="{1DCC2F53-111C-48CB-9A34-EDC70F9B7077}" name="Column8024" dataCellStyle="Normal"/>
    <tableColumn id="8049" xr3:uid="{35267B15-EF70-4ABE-A6D1-B681D5333993}" name="Column8025" dataCellStyle="Normal"/>
    <tableColumn id="8050" xr3:uid="{9EDA4572-D276-499D-B0D0-0FBC6E0E6CDD}" name="Column8026" dataCellStyle="Normal"/>
    <tableColumn id="8051" xr3:uid="{47F2D70E-EB34-4B56-BAE0-22012238D3F7}" name="Column8027" dataCellStyle="Normal"/>
    <tableColumn id="8052" xr3:uid="{C99CD6FA-EFD0-445A-B151-730741739B60}" name="Column8028" dataCellStyle="Normal"/>
    <tableColumn id="8053" xr3:uid="{4AC369ED-4C08-4A8D-B94B-4AD266D3CC95}" name="Column8029" dataCellStyle="Normal"/>
    <tableColumn id="8054" xr3:uid="{92414E2E-AA64-4352-B343-4A6FD6A748CD}" name="Column8030" dataCellStyle="Normal"/>
    <tableColumn id="8055" xr3:uid="{9C35E509-1DF7-4225-B4BF-D13B9BD10011}" name="Column8031" dataCellStyle="Normal"/>
    <tableColumn id="8056" xr3:uid="{3CB55DED-BE2E-48F6-8875-122FCB1BCDA8}" name="Column8032" dataCellStyle="Normal"/>
    <tableColumn id="8057" xr3:uid="{527E0955-1D34-4095-8B2A-BC4E29DC2D6C}" name="Column8033" dataCellStyle="Normal"/>
    <tableColumn id="8058" xr3:uid="{4C312E50-8F93-4574-9B42-F10B966E6F03}" name="Column8034" dataCellStyle="Normal"/>
    <tableColumn id="8059" xr3:uid="{59C44DA3-85D2-4A92-853C-6ACF8D3EB466}" name="Column8035" dataCellStyle="Normal"/>
    <tableColumn id="8060" xr3:uid="{420F573E-29DF-40ED-8337-5EE58E0BC818}" name="Column8036" dataCellStyle="Normal"/>
    <tableColumn id="8061" xr3:uid="{59036552-982E-47E2-9ED4-377892F52B83}" name="Column8037" dataCellStyle="Normal"/>
    <tableColumn id="8062" xr3:uid="{B9A4395E-BDEA-40F2-9AD5-DA663330F063}" name="Column8038" dataCellStyle="Normal"/>
    <tableColumn id="8063" xr3:uid="{0C4C0E4B-5DFA-481D-B601-568C19525298}" name="Column8039" dataCellStyle="Normal"/>
    <tableColumn id="8064" xr3:uid="{87B018B5-9997-4CF4-BE3A-CA793093594B}" name="Column8040" dataCellStyle="Normal"/>
    <tableColumn id="8065" xr3:uid="{509BBEAF-9D44-4EE2-8E6F-A1B8C85AEE3E}" name="Column8041" dataCellStyle="Normal"/>
    <tableColumn id="8066" xr3:uid="{01AF92CD-ADE6-410B-8B90-DD37262F52C5}" name="Column8042" dataCellStyle="Normal"/>
    <tableColumn id="8067" xr3:uid="{63B0E3D8-D76B-4872-9549-E2D16A9F9983}" name="Column8043" dataCellStyle="Normal"/>
    <tableColumn id="8068" xr3:uid="{283B4543-FC47-44B2-8A41-18FDC8D07B8C}" name="Column8044" dataCellStyle="Normal"/>
    <tableColumn id="8069" xr3:uid="{0AE953EB-7D40-4F06-87BB-5E804A32AFDD}" name="Column8045" dataCellStyle="Normal"/>
    <tableColumn id="8070" xr3:uid="{AF45C196-D96E-40D3-B172-257655852AA9}" name="Column8046" dataCellStyle="Normal"/>
    <tableColumn id="8071" xr3:uid="{57739111-B7A9-4868-8796-13A46362711E}" name="Column8047" dataCellStyle="Normal"/>
    <tableColumn id="8072" xr3:uid="{20AC9F30-85E5-4904-BA00-CED0AE1942CD}" name="Column8048" dataCellStyle="Normal"/>
    <tableColumn id="8073" xr3:uid="{82FBCC62-1556-4C75-9DFB-8FB871222FEC}" name="Column8049" dataCellStyle="Normal"/>
    <tableColumn id="8074" xr3:uid="{D239F6AF-8FA2-468D-8076-04BDF7868927}" name="Column8050" dataCellStyle="Normal"/>
    <tableColumn id="8075" xr3:uid="{4481E16C-BBFC-4DB7-A388-44159FAE283A}" name="Column8051" dataCellStyle="Normal"/>
    <tableColumn id="8076" xr3:uid="{22F388FC-6D4D-4AE7-81F5-0AD6CEB6028B}" name="Column8052" dataCellStyle="Normal"/>
    <tableColumn id="8077" xr3:uid="{E5465B0F-911D-4480-848A-34D573CC6B31}" name="Column8053" dataCellStyle="Normal"/>
    <tableColumn id="8078" xr3:uid="{5E79041F-EB5C-48D4-A4E5-D258BED6283A}" name="Column8054" dataCellStyle="Normal"/>
    <tableColumn id="8079" xr3:uid="{B5CACB0B-D2C8-4567-AA6B-595E45BA8F3B}" name="Column8055" dataCellStyle="Normal"/>
    <tableColumn id="8080" xr3:uid="{E60205E8-3EA3-4360-9E57-8CEE0330D5F3}" name="Column8056" dataCellStyle="Normal"/>
    <tableColumn id="8081" xr3:uid="{431FB950-6AA4-463C-9123-F3AC634F1F0B}" name="Column8057" dataCellStyle="Normal"/>
    <tableColumn id="8082" xr3:uid="{DBBA9620-F8AC-4A75-A0D9-F95B2DC8BDC8}" name="Column8058" dataCellStyle="Normal"/>
    <tableColumn id="8083" xr3:uid="{8E762969-9F9F-4767-9490-E3F057C53373}" name="Column8059" dataCellStyle="Normal"/>
    <tableColumn id="8084" xr3:uid="{913946F2-0C18-4477-9DFE-A2BBA2A8E398}" name="Column8060" dataCellStyle="Normal"/>
    <tableColumn id="8085" xr3:uid="{8104A912-00BC-4121-97A6-B75E359E9162}" name="Column8061" dataCellStyle="Normal"/>
    <tableColumn id="8086" xr3:uid="{1F4ABD42-603E-4ABF-8B8F-4F42E155C8C3}" name="Column8062" dataCellStyle="Normal"/>
    <tableColumn id="8087" xr3:uid="{59DA5D5B-3ADE-4A3F-9B6F-E393273F46CE}" name="Column8063" dataCellStyle="Normal"/>
    <tableColumn id="8088" xr3:uid="{128AE220-EF7C-480B-92CA-B7589D8E8FD1}" name="Column8064" dataCellStyle="Normal"/>
    <tableColumn id="8089" xr3:uid="{A12FD4C5-0E94-44E8-A185-3245BAB235FC}" name="Column8065" dataCellStyle="Normal"/>
    <tableColumn id="8090" xr3:uid="{F64709D3-E287-4AC1-9D52-5738423D37B2}" name="Column8066" dataCellStyle="Normal"/>
    <tableColumn id="8091" xr3:uid="{1E86E605-F4F7-4FCE-96BF-F5031315C67A}" name="Column8067" dataCellStyle="Normal"/>
    <tableColumn id="8092" xr3:uid="{5B8DBE24-E98D-452A-B61A-119766C44C87}" name="Column8068" dataCellStyle="Normal"/>
    <tableColumn id="8093" xr3:uid="{8A0A3592-9E41-4EDA-9EF0-ADAA73E96528}" name="Column8069" dataCellStyle="Normal"/>
    <tableColumn id="8094" xr3:uid="{83E6BE4D-EEAF-473A-BDF9-7CC3A38D859F}" name="Column8070" dataCellStyle="Normal"/>
    <tableColumn id="8095" xr3:uid="{BFC9B414-AAE0-4A79-A3F8-A6B9C70CFDE7}" name="Column8071" dataCellStyle="Normal"/>
    <tableColumn id="8096" xr3:uid="{665B0AB6-992C-4BE7-87BE-41D22E897EB5}" name="Column8072" dataCellStyle="Normal"/>
    <tableColumn id="8097" xr3:uid="{FB12DADC-6CBE-48F4-AC59-D1AB1EB889EE}" name="Column8073" dataCellStyle="Normal"/>
    <tableColumn id="8098" xr3:uid="{325FC0B3-7744-4949-88DC-37C428E2E8B9}" name="Column8074" dataCellStyle="Normal"/>
    <tableColumn id="8099" xr3:uid="{4C29A556-DD56-45F0-9A69-D39686DBEC6E}" name="Column8075" dataCellStyle="Normal"/>
    <tableColumn id="8100" xr3:uid="{1EB52338-CE13-4A59-B9D0-64AB365B2CCC}" name="Column8076" dataCellStyle="Normal"/>
    <tableColumn id="8101" xr3:uid="{5F05D9C5-956F-4E81-AB70-E15270F3FBC2}" name="Column8077" dataCellStyle="Normal"/>
    <tableColumn id="8102" xr3:uid="{CD358BAB-F202-46C8-BDF5-EF88570E65B9}" name="Column8078" dataCellStyle="Normal"/>
    <tableColumn id="8103" xr3:uid="{DAD519E5-353E-4ACD-AA89-25B27F35EC1B}" name="Column8079" dataCellStyle="Normal"/>
    <tableColumn id="8104" xr3:uid="{473998C2-7A14-4E03-BBBD-3CB706C071DC}" name="Column8080" dataCellStyle="Normal"/>
    <tableColumn id="8105" xr3:uid="{87D9A2C9-B873-4145-AEF8-1DCDC8B2EAB6}" name="Column8081" dataCellStyle="Normal"/>
    <tableColumn id="8106" xr3:uid="{A303F9DD-4D28-4F19-A605-B438AB1682F4}" name="Column8082" dataCellStyle="Normal"/>
    <tableColumn id="8107" xr3:uid="{21B25EAB-FE0D-47A3-9A08-4811E1EE3D1F}" name="Column8083" dataCellStyle="Normal"/>
    <tableColumn id="8108" xr3:uid="{C6869A52-BD49-4E4D-BE4E-00FB520BCAFD}" name="Column8084" dataCellStyle="Normal"/>
    <tableColumn id="8109" xr3:uid="{B6D4F55D-5AF1-4293-A1B9-6B59B319D1A8}" name="Column8085" dataCellStyle="Normal"/>
    <tableColumn id="8110" xr3:uid="{358B908B-C161-4753-BA5C-202935A42E66}" name="Column8086" dataCellStyle="Normal"/>
    <tableColumn id="8111" xr3:uid="{EF6C76E7-1D7A-469D-B496-8477CAEAEF4B}" name="Column8087" dataCellStyle="Normal"/>
    <tableColumn id="8112" xr3:uid="{1ACF0632-B96E-4831-B491-EA349BFC77A9}" name="Column8088" dataCellStyle="Normal"/>
    <tableColumn id="8113" xr3:uid="{037BED3D-2867-415B-9C2C-D4196BE755BF}" name="Column8089" dataCellStyle="Normal"/>
    <tableColumn id="8114" xr3:uid="{E6B115BF-6381-41ED-9D2D-CC27FF191910}" name="Column8090" dataCellStyle="Normal"/>
    <tableColumn id="8115" xr3:uid="{AF971E9A-C61C-4A9C-9A07-542A6D433886}" name="Column8091" dataCellStyle="Normal"/>
    <tableColumn id="8116" xr3:uid="{D5D34646-75F5-4C4E-B93F-26BE9A46AF0A}" name="Column8092" dataCellStyle="Normal"/>
    <tableColumn id="8117" xr3:uid="{637BB51D-A8E5-41AC-AC70-674A06FBC377}" name="Column8093" dataCellStyle="Normal"/>
    <tableColumn id="8118" xr3:uid="{166D1E68-DC29-4C2C-9CA4-16AB5307D978}" name="Column8094" dataCellStyle="Normal"/>
    <tableColumn id="8119" xr3:uid="{1693DA48-537F-4C39-9E94-9A59122F753A}" name="Column8095" dataCellStyle="Normal"/>
    <tableColumn id="8120" xr3:uid="{BC4492A1-C78A-4780-B967-9BDB7056B910}" name="Column8096" dataCellStyle="Normal"/>
    <tableColumn id="8121" xr3:uid="{8D6C1BFC-8BF7-42C0-98E7-9D39CD4D1F55}" name="Column8097" dataCellStyle="Normal"/>
    <tableColumn id="8122" xr3:uid="{1FEA3800-297F-4CC6-866A-33D864A33188}" name="Column8098" dataCellStyle="Normal"/>
    <tableColumn id="8123" xr3:uid="{04BFE9FC-08E3-4ED7-9A77-0EE1241FAB6C}" name="Column8099" dataCellStyle="Normal"/>
    <tableColumn id="8124" xr3:uid="{9BEAE73B-DAB2-47C2-8DBA-373CBBA305B5}" name="Column8100" dataCellStyle="Normal"/>
    <tableColumn id="8125" xr3:uid="{F97D4DB0-6BAF-4721-9B36-D150BCE96BFA}" name="Column8101" dataCellStyle="Normal"/>
    <tableColumn id="8126" xr3:uid="{04A50183-5490-4D47-9A8A-ABD38220E577}" name="Column8102" dataCellStyle="Normal"/>
    <tableColumn id="8127" xr3:uid="{118F0985-A6AB-4FAA-B4EF-74F24FF2C6EE}" name="Column8103" dataCellStyle="Normal"/>
    <tableColumn id="8128" xr3:uid="{29ED8F75-7574-46B6-8407-E44D6742B58B}" name="Column8104" dataCellStyle="Normal"/>
    <tableColumn id="8129" xr3:uid="{E216EB3E-F295-4151-AD5D-19AB697891AE}" name="Column8105" dataCellStyle="Normal"/>
    <tableColumn id="8130" xr3:uid="{E6C6D3F8-C0D4-4DE4-B356-418C5AF4F730}" name="Column8106" dataCellStyle="Normal"/>
    <tableColumn id="8131" xr3:uid="{13961FC4-E3E4-4AED-BC8A-F1D5EF229413}" name="Column8107" dataCellStyle="Normal"/>
    <tableColumn id="8132" xr3:uid="{835607B8-D277-4D74-BF57-A81EA5930345}" name="Column8108" dataCellStyle="Normal"/>
    <tableColumn id="8133" xr3:uid="{69C280FD-8998-412B-A288-4A8DC3DB921C}" name="Column8109" dataCellStyle="Normal"/>
    <tableColumn id="8134" xr3:uid="{82643897-34AE-4749-9ED8-F790890A3AC5}" name="Column8110" dataCellStyle="Normal"/>
    <tableColumn id="8135" xr3:uid="{6A558236-2FFB-4C4C-8F1D-6B4A8DCAD941}" name="Column8111" dataCellStyle="Normal"/>
    <tableColumn id="8136" xr3:uid="{6CDF6DF2-DDA7-418B-8D2F-10CB745E5130}" name="Column8112" dataCellStyle="Normal"/>
    <tableColumn id="8137" xr3:uid="{9F85C27A-E4D7-4C6B-9601-C1565F3EED00}" name="Column8113" dataCellStyle="Normal"/>
    <tableColumn id="8138" xr3:uid="{01D8F8B3-CDA7-48D1-A2E9-15322CF1FC56}" name="Column8114" dataCellStyle="Normal"/>
    <tableColumn id="8139" xr3:uid="{280F652E-F68D-4230-B89E-F918B6D3DC22}" name="Column8115" dataCellStyle="Normal"/>
    <tableColumn id="8140" xr3:uid="{B2263DF6-CC3F-40AE-9DF2-33B3DD6F34BC}" name="Column8116" dataCellStyle="Normal"/>
    <tableColumn id="8141" xr3:uid="{39D15FD9-6553-465A-AF14-CC0899CF9258}" name="Column8117" dataCellStyle="Normal"/>
    <tableColumn id="8142" xr3:uid="{2CDB6DE9-1006-4809-A66A-2B2A5A373ABC}" name="Column8118" dataCellStyle="Normal"/>
    <tableColumn id="8143" xr3:uid="{2890C938-F4C0-479C-8963-1927DB24B479}" name="Column8119" dataCellStyle="Normal"/>
    <tableColumn id="8144" xr3:uid="{AF408D77-ED34-43F2-BA3F-645D95B6E263}" name="Column8120" dataCellStyle="Normal"/>
    <tableColumn id="8145" xr3:uid="{3E17D0F2-DC68-4037-A2C4-B51383F988FE}" name="Column8121" dataCellStyle="Normal"/>
    <tableColumn id="8146" xr3:uid="{529DBC12-83AD-4162-B360-A26010898CD3}" name="Column8122" dataCellStyle="Normal"/>
    <tableColumn id="8147" xr3:uid="{383B5C54-4770-47CB-850F-9D01D091E27A}" name="Column8123" dataCellStyle="Normal"/>
    <tableColumn id="8148" xr3:uid="{369F39DA-8ADA-4EF0-8BC8-FEDA9241C517}" name="Column8124" dataCellStyle="Normal"/>
    <tableColumn id="8149" xr3:uid="{C080C53D-2C40-439D-B2A4-408CD4C7AEFB}" name="Column8125" dataCellStyle="Normal"/>
    <tableColumn id="8150" xr3:uid="{D67FE0EE-540A-4280-875D-AF416EEEF543}" name="Column8126" dataCellStyle="Normal"/>
    <tableColumn id="8151" xr3:uid="{55E373F0-1AF2-4B13-A98E-6EB4F2856835}" name="Column8127" dataCellStyle="Normal"/>
    <tableColumn id="8152" xr3:uid="{25A45A53-D43B-4225-BBD4-A1FBEB0852C6}" name="Column8128" dataCellStyle="Normal"/>
    <tableColumn id="8153" xr3:uid="{411076CE-7AE0-4CFB-AA8B-39523E0D4FD4}" name="Column8129" dataCellStyle="Normal"/>
    <tableColumn id="8154" xr3:uid="{BF9866BF-491A-43D7-8855-A01973486781}" name="Column8130" dataCellStyle="Normal"/>
    <tableColumn id="8155" xr3:uid="{AA197DB3-211C-49D5-B3B6-13616168C194}" name="Column8131" dataCellStyle="Normal"/>
    <tableColumn id="8156" xr3:uid="{BD1FC8A9-D328-4BFD-BA51-3CCF9938F86F}" name="Column8132" dataCellStyle="Normal"/>
    <tableColumn id="8157" xr3:uid="{E380620F-5A3A-46CC-9EDA-F4F03A7C2141}" name="Column8133" dataCellStyle="Normal"/>
    <tableColumn id="8158" xr3:uid="{26DC5E5C-B2E7-47AF-A101-682D287B5B21}" name="Column8134" dataCellStyle="Normal"/>
    <tableColumn id="8159" xr3:uid="{AAA8D409-1E0C-4496-B4C6-87738FAF36EB}" name="Column8135" dataCellStyle="Normal"/>
    <tableColumn id="8160" xr3:uid="{080B87F8-689B-463B-8CEF-8F773EB73E79}" name="Column8136" dataCellStyle="Normal"/>
    <tableColumn id="8161" xr3:uid="{2D2860EE-334A-4485-8E48-BA23159085E1}" name="Column8137" dataCellStyle="Normal"/>
    <tableColumn id="8162" xr3:uid="{0B34C00A-D10A-4E01-8F59-1A0BF30070EA}" name="Column8138" dataCellStyle="Normal"/>
    <tableColumn id="8163" xr3:uid="{AC1950B0-998A-4F76-B597-75AD8780CAE6}" name="Column8139" dataCellStyle="Normal"/>
    <tableColumn id="8164" xr3:uid="{0F7C4E7C-132D-408D-BE60-887817A2FDC7}" name="Column8140" dataCellStyle="Normal"/>
    <tableColumn id="8165" xr3:uid="{727247D4-56EB-4D00-A604-7EFB999793C8}" name="Column8141" dataCellStyle="Normal"/>
    <tableColumn id="8166" xr3:uid="{D082463E-2F24-4959-9E0A-C076275B864E}" name="Column8142" dataCellStyle="Normal"/>
    <tableColumn id="8167" xr3:uid="{1CD175BF-9844-46D0-92F7-987C6D5614D3}" name="Column8143" dataCellStyle="Normal"/>
    <tableColumn id="8168" xr3:uid="{B608E7F6-3408-4962-B523-4BB7323D2957}" name="Column8144" dataCellStyle="Normal"/>
    <tableColumn id="8169" xr3:uid="{49CFA6D9-4395-454C-A25E-15BFC1DB990E}" name="Column8145" dataCellStyle="Normal"/>
    <tableColumn id="8170" xr3:uid="{A361AB95-0DDF-48D4-8344-0962C2CE4E87}" name="Column8146" dataCellStyle="Normal"/>
    <tableColumn id="8171" xr3:uid="{3B694975-2F97-4540-BD29-92146A3E7DD9}" name="Column8147" dataCellStyle="Normal"/>
    <tableColumn id="8172" xr3:uid="{969E148A-C59E-4680-96EB-5CA215E702DD}" name="Column8148" dataCellStyle="Normal"/>
    <tableColumn id="8173" xr3:uid="{D5BE247B-5005-4F6C-8B2B-D3BB647BF0C8}" name="Column8149" dataCellStyle="Normal"/>
    <tableColumn id="8174" xr3:uid="{7F86D73D-2E6C-4ABF-B73C-2924E8516606}" name="Column8150" dataCellStyle="Normal"/>
    <tableColumn id="8175" xr3:uid="{B14EE254-129D-4BE1-B0D4-2C94F963F8B3}" name="Column8151" dataCellStyle="Normal"/>
    <tableColumn id="8176" xr3:uid="{08BE08FB-DCD0-4A64-B2A6-A352315C7BEC}" name="Column8152" dataCellStyle="Normal"/>
    <tableColumn id="8177" xr3:uid="{1A576211-5C23-419C-A7C5-F3B0B69BBA81}" name="Column8153" dataCellStyle="Normal"/>
    <tableColumn id="8178" xr3:uid="{C62D9D70-54CE-4953-A6E1-D4A6134C5B0E}" name="Column8154" dataCellStyle="Normal"/>
    <tableColumn id="8179" xr3:uid="{E39FCF60-98FD-4234-8496-567746A4F344}" name="Column8155" dataCellStyle="Normal"/>
    <tableColumn id="8180" xr3:uid="{2F20B651-85AC-4A18-B883-70B4DC276731}" name="Column8156" dataCellStyle="Normal"/>
    <tableColumn id="8181" xr3:uid="{37B46A87-FC2D-4055-8638-2729C4A1CE8B}" name="Column8157" dataCellStyle="Normal"/>
    <tableColumn id="8182" xr3:uid="{02DF4402-9988-4580-8D69-AC1CDE56EE54}" name="Column8158" dataCellStyle="Normal"/>
    <tableColumn id="8183" xr3:uid="{0759FDB3-2741-4564-A7A4-5B4407A3F931}" name="Column8159" dataCellStyle="Normal"/>
    <tableColumn id="8184" xr3:uid="{0766A603-E60F-4918-B56B-3CBD6A3AD2C2}" name="Column8160" dataCellStyle="Normal"/>
    <tableColumn id="8185" xr3:uid="{D95CE8FF-229D-4DB9-95C4-BB344DA77BE8}" name="Column8161" dataCellStyle="Normal"/>
    <tableColumn id="8186" xr3:uid="{657EB4B1-8BDB-4324-A7B2-D3A3FA9B4842}" name="Column8162" dataCellStyle="Normal"/>
    <tableColumn id="8187" xr3:uid="{59A3165C-60FF-45A5-938D-43B5076F09CD}" name="Column8163" dataCellStyle="Normal"/>
    <tableColumn id="8188" xr3:uid="{1EAE3FD7-BD23-49B6-997C-CE87D518F707}" name="Column8164" dataCellStyle="Normal"/>
    <tableColumn id="8189" xr3:uid="{EB8FF6FA-191C-4A0B-9FD7-85C55C0089F7}" name="Column8165" dataCellStyle="Normal"/>
    <tableColumn id="8190" xr3:uid="{57B03803-5346-4DC1-A1D5-2E9474FBC17B}" name="Column8166" dataCellStyle="Normal"/>
    <tableColumn id="8191" xr3:uid="{F2B1300E-9C85-4C14-93CD-EBBBC4CC7D8F}" name="Column8167" dataCellStyle="Normal"/>
    <tableColumn id="8192" xr3:uid="{0BB5AD5C-8E44-440E-8A58-AF1E5F73EE55}" name="Column8168" dataCellStyle="Normal"/>
    <tableColumn id="8193" xr3:uid="{0FCAEDD3-11E2-426C-9A90-F763999E5D48}" name="Column8169" dataCellStyle="Normal"/>
    <tableColumn id="8194" xr3:uid="{853D6AE8-4BC2-4B6F-8DD0-721461BF62C2}" name="Column8170" dataCellStyle="Normal"/>
    <tableColumn id="8195" xr3:uid="{2C4BAC8C-7820-443E-9B6F-3A85E935DBE2}" name="Column8171" dataCellStyle="Normal"/>
    <tableColumn id="8196" xr3:uid="{E7CB62EE-6D68-475A-BE25-A9D56627183C}" name="Column8172" dataCellStyle="Normal"/>
    <tableColumn id="8197" xr3:uid="{F848E8EA-E7EC-4BA6-9A3E-B1090AD06355}" name="Column8173" dataCellStyle="Normal"/>
    <tableColumn id="8198" xr3:uid="{1B6CC1D3-10DC-4218-8B38-AD1877C3489F}" name="Column8174" dataCellStyle="Normal"/>
    <tableColumn id="8199" xr3:uid="{B0719FAA-A76E-464A-AF1A-5BC4BE5CC5B8}" name="Column8175" dataCellStyle="Normal"/>
    <tableColumn id="8200" xr3:uid="{ED176B2F-F356-453C-98C7-D3085F1091CC}" name="Column8176" dataCellStyle="Normal"/>
    <tableColumn id="8201" xr3:uid="{DEC60E16-CED7-4A49-A488-407BD4A9D71E}" name="Column8177" dataCellStyle="Normal"/>
    <tableColumn id="8202" xr3:uid="{52E799B2-9112-4FFE-899C-377FE193EEFE}" name="Column8178" dataCellStyle="Normal"/>
    <tableColumn id="8203" xr3:uid="{65AD7B32-F6BD-49BE-BA94-23A82B0D1382}" name="Column8179" dataCellStyle="Normal"/>
    <tableColumn id="8204" xr3:uid="{D921AE12-5F23-41D9-A419-108A7C28C6A1}" name="Column8180" dataCellStyle="Normal"/>
    <tableColumn id="8205" xr3:uid="{47053DB1-CF02-4F23-8492-BE53DA37FD83}" name="Column8181" dataCellStyle="Normal"/>
    <tableColumn id="8206" xr3:uid="{99E6F477-461E-4DE1-B3CD-B58AF96246B5}" name="Column8182" dataCellStyle="Normal"/>
    <tableColumn id="8207" xr3:uid="{DAE04583-7854-43D6-BFA0-5C6544371B4E}" name="Column8183" dataCellStyle="Normal"/>
    <tableColumn id="8208" xr3:uid="{B2556C6C-5E41-4A8E-A94B-0F81BCCE9788}" name="Column8184" dataCellStyle="Normal"/>
    <tableColumn id="8209" xr3:uid="{D6E4F435-D1E9-478D-A291-E0AB8AEE542C}" name="Column8185" dataCellStyle="Normal"/>
    <tableColumn id="8210" xr3:uid="{C5334023-CD0A-49B7-A0C1-8632B5BC7191}" name="Column8186" dataCellStyle="Normal"/>
    <tableColumn id="8211" xr3:uid="{FD65BDD8-6BE0-43A1-8497-9A90193CB9F1}" name="Column8187" dataCellStyle="Normal"/>
    <tableColumn id="8212" xr3:uid="{CEACE27F-5FA3-4CBE-80DA-6968356DA3BE}" name="Column8188" dataCellStyle="Normal"/>
    <tableColumn id="8213" xr3:uid="{A3E6D1D1-5920-4AE1-ABE3-CD48E2C889EA}" name="Column8189" dataCellStyle="Normal"/>
    <tableColumn id="8214" xr3:uid="{0AF084F1-96C7-43E2-BE14-B1CF6B4D3DF0}" name="Column8190" dataCellStyle="Normal"/>
    <tableColumn id="8215" xr3:uid="{3FDA49D2-43C6-461C-B985-0ED39408FDAF}" name="Column8191" dataCellStyle="Normal"/>
    <tableColumn id="8216" xr3:uid="{37B8BF39-0E50-4367-B4C2-7D227B575F18}" name="Column8192" dataCellStyle="Normal"/>
    <tableColumn id="8217" xr3:uid="{573DD654-163B-4B2C-ABFE-FAC7ECF294D1}" name="Column8193" dataCellStyle="Normal"/>
    <tableColumn id="8218" xr3:uid="{D4D5CA73-FE84-410D-81D4-77F6E79B293C}" name="Column8194" dataCellStyle="Normal"/>
    <tableColumn id="8219" xr3:uid="{79FD697A-6010-4EA9-BB35-9BED4CED877A}" name="Column8195" dataCellStyle="Normal"/>
    <tableColumn id="8220" xr3:uid="{F566C1DD-90CF-4F5F-AFF8-6A4C0E9CF34D}" name="Column8196" dataCellStyle="Normal"/>
    <tableColumn id="8221" xr3:uid="{6C58CFFF-18AD-468A-97AF-059A6EC382EF}" name="Column8197" dataCellStyle="Normal"/>
    <tableColumn id="8222" xr3:uid="{8D0E0592-01D2-4436-83FC-CA5042905746}" name="Column8198" dataCellStyle="Normal"/>
    <tableColumn id="8223" xr3:uid="{5EB6EDAE-F790-488A-91A3-89FA8152C3BC}" name="Column8199" dataCellStyle="Normal"/>
    <tableColumn id="8224" xr3:uid="{7D746ED0-B2A2-4C25-9D58-4D35AC4C4F19}" name="Column8200" dataCellStyle="Normal"/>
    <tableColumn id="8225" xr3:uid="{16CFB906-3C43-4907-A255-E7B3507A1421}" name="Column8201" dataCellStyle="Normal"/>
    <tableColumn id="8226" xr3:uid="{1FC79589-6EA9-4615-A024-458049D57992}" name="Column8202" dataCellStyle="Normal"/>
    <tableColumn id="8227" xr3:uid="{806C0EF4-C171-435C-BECF-2BFA2179D741}" name="Column8203" dataCellStyle="Normal"/>
    <tableColumn id="8228" xr3:uid="{32F57FE8-39C9-4CE3-9735-311C94AB98F8}" name="Column8204" dataCellStyle="Normal"/>
    <tableColumn id="8229" xr3:uid="{3046F59B-C693-48F6-8F3C-654EF18A9A3C}" name="Column8205" dataCellStyle="Normal"/>
    <tableColumn id="8230" xr3:uid="{17B09BEE-1C32-4CF3-9797-FAFA163E9417}" name="Column8206" dataCellStyle="Normal"/>
    <tableColumn id="8231" xr3:uid="{D2B66621-CC43-44FF-B80B-99F819027A28}" name="Column8207" dataCellStyle="Normal"/>
    <tableColumn id="8232" xr3:uid="{D05B5EB8-9A2D-42E3-87C2-5769987DB528}" name="Column8208" dataCellStyle="Normal"/>
    <tableColumn id="8233" xr3:uid="{C7ED83C4-89CC-4596-9F39-2276957BFF65}" name="Column8209" dataCellStyle="Normal"/>
    <tableColumn id="8234" xr3:uid="{5B2D4348-6F2A-4AE6-92AD-A84F063B03AC}" name="Column8210" dataCellStyle="Normal"/>
    <tableColumn id="8235" xr3:uid="{2E8C9E17-4737-49B7-8D24-ED44A8DB6EA6}" name="Column8211" dataCellStyle="Normal"/>
    <tableColumn id="8236" xr3:uid="{9C58259D-A77D-4963-BDDD-59A3025AC4EE}" name="Column8212" dataCellStyle="Normal"/>
    <tableColumn id="8237" xr3:uid="{30E96B31-696D-4A7A-B06B-831F7E5813E3}" name="Column8213" dataCellStyle="Normal"/>
    <tableColumn id="8238" xr3:uid="{1A8C11B8-9A68-4CD3-AF4E-5D63881A8A1D}" name="Column8214" dataCellStyle="Normal"/>
    <tableColumn id="8239" xr3:uid="{8D237FD1-65A0-46A9-805B-82B33FFDB53D}" name="Column8215" dataCellStyle="Normal"/>
    <tableColumn id="8240" xr3:uid="{4B4E266E-C520-4926-8723-E1C17A54E81B}" name="Column8216" dataCellStyle="Normal"/>
    <tableColumn id="8241" xr3:uid="{25387A5F-5476-4706-8D8B-BB865FB77767}" name="Column8217" dataCellStyle="Normal"/>
    <tableColumn id="8242" xr3:uid="{DA62939C-DE74-495E-9C3F-BCC5E1FD77EF}" name="Column8218" dataCellStyle="Normal"/>
    <tableColumn id="8243" xr3:uid="{4602691A-9D0B-43B3-BB63-F5433BAF826E}" name="Column8219" dataCellStyle="Normal"/>
    <tableColumn id="8244" xr3:uid="{3399397D-EE38-4C4B-BE47-1351D1387C10}" name="Column8220" dataCellStyle="Normal"/>
    <tableColumn id="8245" xr3:uid="{69EEA720-00EE-4C4B-A14D-5B73DA944F00}" name="Column8221" dataCellStyle="Normal"/>
    <tableColumn id="8246" xr3:uid="{1B56C79C-B72E-4DE2-A26D-FA1277BB9ECD}" name="Column8222" dataCellStyle="Normal"/>
    <tableColumn id="8247" xr3:uid="{3C57154F-6514-4D54-8A2E-3F00607F4F03}" name="Column8223" dataCellStyle="Normal"/>
    <tableColumn id="8248" xr3:uid="{88897E7D-C09D-4C51-91C9-8EAFB54856F3}" name="Column8224" dataCellStyle="Normal"/>
    <tableColumn id="8249" xr3:uid="{310CF6B1-3B46-492B-810B-B40CA8B16687}" name="Column8225" dataCellStyle="Normal"/>
    <tableColumn id="8250" xr3:uid="{723DD765-381F-4F0F-8E33-F1FCBD90C02F}" name="Column8226" dataCellStyle="Normal"/>
    <tableColumn id="8251" xr3:uid="{56C4933E-58A3-4E48-A224-D5B6942D7677}" name="Column8227" dataCellStyle="Normal"/>
    <tableColumn id="8252" xr3:uid="{E3DD995E-EE64-413F-A6C9-04E36E8BDF51}" name="Column8228" dataCellStyle="Normal"/>
    <tableColumn id="8253" xr3:uid="{D0F13E61-5E34-4BB8-A71F-E3C38A6DB15D}" name="Column8229" dataCellStyle="Normal"/>
    <tableColumn id="8254" xr3:uid="{888F6D9D-80FD-459A-BC3A-AA0EF9CB3929}" name="Column8230" dataCellStyle="Normal"/>
    <tableColumn id="8255" xr3:uid="{DBEC86A1-E0E6-4126-9A78-E334E6750742}" name="Column8231" dataCellStyle="Normal"/>
    <tableColumn id="8256" xr3:uid="{F39E3EDB-D6AF-45D9-A8B8-C5B80EC939A6}" name="Column8232" dataCellStyle="Normal"/>
    <tableColumn id="8257" xr3:uid="{D8DF1D3F-4737-4997-9E0B-10DB11D76D58}" name="Column8233" dataCellStyle="Normal"/>
    <tableColumn id="8258" xr3:uid="{F6F4FE02-A259-4D24-934F-223E70AF404E}" name="Column8234" dataCellStyle="Normal"/>
    <tableColumn id="8259" xr3:uid="{0041C581-4113-41EF-8A53-5CFA090DA1B4}" name="Column8235" dataCellStyle="Normal"/>
    <tableColumn id="8260" xr3:uid="{E4AC6D87-36EC-4B42-B548-6B7696868C5E}" name="Column8236" dataCellStyle="Normal"/>
    <tableColumn id="8261" xr3:uid="{4815248B-D2F0-45D5-884E-B7E672903451}" name="Column8237" dataCellStyle="Normal"/>
    <tableColumn id="8262" xr3:uid="{A466E31B-9C73-4951-A496-741E19170812}" name="Column8238" dataCellStyle="Normal"/>
    <tableColumn id="8263" xr3:uid="{9046B7FB-0CEF-4100-B879-42CD9B834DD8}" name="Column8239" dataCellStyle="Normal"/>
    <tableColumn id="8264" xr3:uid="{C53A4E17-6385-4CA8-A704-A575FB3A257C}" name="Column8240" dataCellStyle="Normal"/>
    <tableColumn id="8265" xr3:uid="{B589A4F0-6B93-4F9A-8F09-6DF9C7D8B4CF}" name="Column8241" dataCellStyle="Normal"/>
    <tableColumn id="8266" xr3:uid="{19800C52-BE49-45D3-BC21-6B165BACCDCA}" name="Column8242" dataCellStyle="Normal"/>
    <tableColumn id="8267" xr3:uid="{2762999F-B835-4376-A4EB-78EF7F080BB5}" name="Column8243" dataCellStyle="Normal"/>
    <tableColumn id="8268" xr3:uid="{2F18D039-6791-45C2-8E57-4227483F3946}" name="Column8244" dataCellStyle="Normal"/>
    <tableColumn id="8269" xr3:uid="{2642C453-FB21-4564-906A-1E61B72E4EFA}" name="Column8245" dataCellStyle="Normal"/>
    <tableColumn id="8270" xr3:uid="{FDAF52D3-9377-40E2-AB4D-E164297D75C0}" name="Column8246" dataCellStyle="Normal"/>
    <tableColumn id="8271" xr3:uid="{11FE5972-F262-4B29-AADC-502BE85DC38D}" name="Column8247" dataCellStyle="Normal"/>
    <tableColumn id="8272" xr3:uid="{4961FBF0-3E21-4A09-89EC-D25A244D8407}" name="Column8248" dataCellStyle="Normal"/>
    <tableColumn id="8273" xr3:uid="{3B1A5CC3-CA48-4416-AD7D-810F86FC90F7}" name="Column8249" dataCellStyle="Normal"/>
    <tableColumn id="8274" xr3:uid="{32E3A929-0FE9-4E01-91B8-F83103322704}" name="Column8250" dataCellStyle="Normal"/>
    <tableColumn id="8275" xr3:uid="{7B4C9344-08D9-4D22-9CA7-BC7C67DC4E3B}" name="Column8251" dataCellStyle="Normal"/>
    <tableColumn id="8276" xr3:uid="{066A3F79-D183-4547-B82C-789D514137E5}" name="Column8252" dataCellStyle="Normal"/>
    <tableColumn id="8277" xr3:uid="{47EABF67-C84B-4F95-9434-9C9F670061AE}" name="Column8253" dataCellStyle="Normal"/>
    <tableColumn id="8278" xr3:uid="{F86A81AC-00C6-48EB-AE78-9B803679774F}" name="Column8254" dataCellStyle="Normal"/>
    <tableColumn id="8279" xr3:uid="{7E1D5766-9B36-41B8-8601-8BA48D560184}" name="Column8255" dataCellStyle="Normal"/>
    <tableColumn id="8280" xr3:uid="{2F8F87BF-3AA8-44CA-8DF9-6C6E25FC10E6}" name="Column8256" dataCellStyle="Normal"/>
    <tableColumn id="8281" xr3:uid="{CA25F770-C9CE-4C0D-8094-DE12E55C82A2}" name="Column8257" dataCellStyle="Normal"/>
    <tableColumn id="8282" xr3:uid="{5B33C5EA-8A8E-4509-B598-628E46C3C0FC}" name="Column8258" dataCellStyle="Normal"/>
    <tableColumn id="8283" xr3:uid="{CCAB5A99-47A7-4E93-833F-D1F65B12DFC3}" name="Column8259" dataCellStyle="Normal"/>
    <tableColumn id="8284" xr3:uid="{9EF20E48-51CE-4427-B3D2-CF666BA7F968}" name="Column8260" dataCellStyle="Normal"/>
    <tableColumn id="8285" xr3:uid="{7A63F30F-3045-4190-9CFB-63C4598718CB}" name="Column8261" dataCellStyle="Normal"/>
    <tableColumn id="8286" xr3:uid="{AC6EE7F8-47FF-4BD5-B99F-7ABE77CC935C}" name="Column8262" dataCellStyle="Normal"/>
    <tableColumn id="8287" xr3:uid="{32F2CC68-FD88-4483-9F05-F640A6ECC1E5}" name="Column8263" dataCellStyle="Normal"/>
    <tableColumn id="8288" xr3:uid="{396A5354-77BD-491C-B487-924C430DB4B3}" name="Column8264" dataCellStyle="Normal"/>
    <tableColumn id="8289" xr3:uid="{46A32119-99BB-416B-87C3-72A772CDEDE8}" name="Column8265" dataCellStyle="Normal"/>
    <tableColumn id="8290" xr3:uid="{B15FBBEB-C744-4FAF-A1C5-C4166646C5A2}" name="Column8266" dataCellStyle="Normal"/>
    <tableColumn id="8291" xr3:uid="{718CD306-AADC-41FB-B3BA-235730B38997}" name="Column8267" dataCellStyle="Normal"/>
    <tableColumn id="8292" xr3:uid="{59A6E9AE-AA98-4AB8-8341-85F70476DC46}" name="Column8268" dataCellStyle="Normal"/>
    <tableColumn id="8293" xr3:uid="{540E521B-4452-49FE-9E18-FCB4937F9166}" name="Column8269" dataCellStyle="Normal"/>
    <tableColumn id="8294" xr3:uid="{0BC2F319-67F8-4711-A374-43D278D8B7D7}" name="Column8270" dataCellStyle="Normal"/>
    <tableColumn id="8295" xr3:uid="{910EBF02-F169-4D06-933C-4FE0EECB375A}" name="Column8271" dataCellStyle="Normal"/>
    <tableColumn id="8296" xr3:uid="{14BC75DD-BB82-47B7-B202-68F6C39656DC}" name="Column8272" dataCellStyle="Normal"/>
    <tableColumn id="8297" xr3:uid="{DCADA04F-1A95-4A69-916B-79668D88C986}" name="Column8273" dataCellStyle="Normal"/>
    <tableColumn id="8298" xr3:uid="{85AE4A11-44BF-409B-9021-15AB56B0A3D2}" name="Column8274" dataCellStyle="Normal"/>
    <tableColumn id="8299" xr3:uid="{4EC953B9-E384-4A09-AEAA-C092EC57D5AE}" name="Column8275" dataCellStyle="Normal"/>
    <tableColumn id="8300" xr3:uid="{7180D0BD-6A13-424F-BF24-D0AD252A7684}" name="Column8276" dataCellStyle="Normal"/>
    <tableColumn id="8301" xr3:uid="{E6F562EF-5D4C-453B-AA5C-157FD58528D2}" name="Column8277" dataCellStyle="Normal"/>
    <tableColumn id="8302" xr3:uid="{451005AC-2C52-44D4-B7E0-9C93FD676EE9}" name="Column8278" dataCellStyle="Normal"/>
    <tableColumn id="8303" xr3:uid="{418453CD-E69C-405B-9C26-A08478480D4C}" name="Column8279" dataCellStyle="Normal"/>
    <tableColumn id="8304" xr3:uid="{DE021430-B162-48EC-858D-4E8A2945AAC9}" name="Column8280" dataCellStyle="Normal"/>
    <tableColumn id="8305" xr3:uid="{F59DEBB5-D697-44D8-8CA9-B925AF662F69}" name="Column8281" dataCellStyle="Normal"/>
    <tableColumn id="8306" xr3:uid="{A6644D19-EA93-4306-A8AB-8005533ED784}" name="Column8282" dataCellStyle="Normal"/>
    <tableColumn id="8307" xr3:uid="{0A869E59-9E40-4EF7-8EF4-1E0AF410CBDD}" name="Column8283" dataCellStyle="Normal"/>
    <tableColumn id="8308" xr3:uid="{1DD10102-2789-441C-A4E7-F3A368561179}" name="Column8284" dataCellStyle="Normal"/>
    <tableColumn id="8309" xr3:uid="{106DE21D-5557-4EB6-B729-8DD39E8F77B7}" name="Column8285" dataCellStyle="Normal"/>
    <tableColumn id="8310" xr3:uid="{76F21D5F-8D9D-4076-9BC4-C462F791443C}" name="Column8286" dataCellStyle="Normal"/>
    <tableColumn id="8311" xr3:uid="{57293A1E-EFEE-4A05-AF3B-FF5869816EF0}" name="Column8287" dataCellStyle="Normal"/>
    <tableColumn id="8312" xr3:uid="{0FA16E6C-8322-40C3-AE3F-74CEEB26B710}" name="Column8288" dataCellStyle="Normal"/>
    <tableColumn id="8313" xr3:uid="{EB1D49BA-6CB3-416F-9F9D-081B3098E88B}" name="Column8289" dataCellStyle="Normal"/>
    <tableColumn id="8314" xr3:uid="{1BC4380E-55AA-4D57-BD2E-CB29DE6082ED}" name="Column8290" dataCellStyle="Normal"/>
    <tableColumn id="8315" xr3:uid="{CA1F9193-6860-43B2-BBB5-8864ED37FABB}" name="Column8291" dataCellStyle="Normal"/>
    <tableColumn id="8316" xr3:uid="{CDFB6C2B-2DFB-4C20-8AF6-B28CC9B72816}" name="Column8292" dataCellStyle="Normal"/>
    <tableColumn id="8317" xr3:uid="{EE0011E4-9D82-43A9-BB4E-28310065B5E7}" name="Column8293" dataCellStyle="Normal"/>
    <tableColumn id="8318" xr3:uid="{CD4889FC-85F0-4587-9323-11447C9CD4A7}" name="Column8294" dataCellStyle="Normal"/>
    <tableColumn id="8319" xr3:uid="{852F6383-FEB2-4569-9D9C-850BD6D77471}" name="Column8295" dataCellStyle="Normal"/>
    <tableColumn id="8320" xr3:uid="{2F138355-9BF1-432E-9D96-206ADC395426}" name="Column8296" dataCellStyle="Normal"/>
    <tableColumn id="8321" xr3:uid="{789D65E4-3FF4-4746-B647-0FFBD447EAA9}" name="Column8297" dataCellStyle="Normal"/>
    <tableColumn id="8322" xr3:uid="{B6D1A2FF-9A22-47E7-B903-1E8D099B34BA}" name="Column8298" dataCellStyle="Normal"/>
    <tableColumn id="8323" xr3:uid="{B2870605-7129-4EAA-87B9-84D3A904EB2B}" name="Column8299" dataCellStyle="Normal"/>
    <tableColumn id="8324" xr3:uid="{23CFC2E4-BE0D-4A90-8E11-BA94BA8F602D}" name="Column8300" dataCellStyle="Normal"/>
    <tableColumn id="8325" xr3:uid="{FD60619E-A184-4FF5-891D-8F1A5886559D}" name="Column8301" dataCellStyle="Normal"/>
    <tableColumn id="8326" xr3:uid="{1153304D-DF8E-40CE-9E57-05976047285C}" name="Column8302" dataCellStyle="Normal"/>
    <tableColumn id="8327" xr3:uid="{145E9512-57E2-4913-B136-558B775E90E9}" name="Column8303" dataCellStyle="Normal"/>
    <tableColumn id="8328" xr3:uid="{DB6CC1D1-C406-4E97-8CA6-A68B9E02C4C2}" name="Column8304" dataCellStyle="Normal"/>
    <tableColumn id="8329" xr3:uid="{74302122-4176-4024-9ABF-A6BE4B84D6CA}" name="Column8305" dataCellStyle="Normal"/>
    <tableColumn id="8330" xr3:uid="{173AFEC4-186C-46E5-B8B9-C3CAA3E6513B}" name="Column8306" dataCellStyle="Normal"/>
    <tableColumn id="8331" xr3:uid="{BC75D5F7-83B7-47AD-8671-EB7D96F93144}" name="Column8307" dataCellStyle="Normal"/>
    <tableColumn id="8332" xr3:uid="{C5BC19AD-E503-4580-BDC6-2668514690DB}" name="Column8308" dataCellStyle="Normal"/>
    <tableColumn id="8333" xr3:uid="{E8095BCF-914C-45CF-AB30-B8BFB7056470}" name="Column8309" dataCellStyle="Normal"/>
    <tableColumn id="8334" xr3:uid="{5C7A3C95-C70E-4221-AE8F-E99E5B3EADEA}" name="Column8310" dataCellStyle="Normal"/>
    <tableColumn id="8335" xr3:uid="{04E4FA51-AF1B-42A0-89D6-74AD5327F09F}" name="Column8311" dataCellStyle="Normal"/>
    <tableColumn id="8336" xr3:uid="{95FAFDB4-1A3B-4241-BF12-CC679E91B45D}" name="Column8312" dataCellStyle="Normal"/>
    <tableColumn id="8337" xr3:uid="{100EFA35-08B6-4425-956D-E41EF251FE8F}" name="Column8313" dataCellStyle="Normal"/>
    <tableColumn id="8338" xr3:uid="{C07F759C-017D-4D9D-A10F-7D93225B0D02}" name="Column8314" dataCellStyle="Normal"/>
    <tableColumn id="8339" xr3:uid="{47D821D2-1001-4874-ABE8-B891D48100F0}" name="Column8315" dataCellStyle="Normal"/>
    <tableColumn id="8340" xr3:uid="{62B094F9-5753-4058-8023-32D7C8F419F5}" name="Column8316" dataCellStyle="Normal"/>
    <tableColumn id="8341" xr3:uid="{29B623DF-4F81-4FFF-ABDE-42FBE819AD2C}" name="Column8317" dataCellStyle="Normal"/>
    <tableColumn id="8342" xr3:uid="{7E8FFF09-0829-4245-AD68-544A974A12EE}" name="Column8318" dataCellStyle="Normal"/>
    <tableColumn id="8343" xr3:uid="{1DE1DCB1-A521-4D8A-8A86-BD327761612A}" name="Column8319" dataCellStyle="Normal"/>
    <tableColumn id="8344" xr3:uid="{9A7F1C59-2527-41AB-BCF2-6BBA5F1AF2BE}" name="Column8320" dataCellStyle="Normal"/>
    <tableColumn id="8345" xr3:uid="{185573A6-AD07-4D81-B132-2DAAE1BE2EB9}" name="Column8321" dataCellStyle="Normal"/>
    <tableColumn id="8346" xr3:uid="{3E63B1E3-39D7-48BA-8275-24C766A5A717}" name="Column8322" dataCellStyle="Normal"/>
    <tableColumn id="8347" xr3:uid="{E180AAD5-F317-4148-A9B1-710DA02BFDDE}" name="Column8323" dataCellStyle="Normal"/>
    <tableColumn id="8348" xr3:uid="{4AFA5A05-BE9F-44E5-9CA8-8A108352D21E}" name="Column8324" dataCellStyle="Normal"/>
    <tableColumn id="8349" xr3:uid="{0521F627-31EA-4B03-AC5C-12EE49321A6C}" name="Column8325" dataCellStyle="Normal"/>
    <tableColumn id="8350" xr3:uid="{57B020B7-8C94-475C-B14C-377F3159F165}" name="Column8326" dataCellStyle="Normal"/>
    <tableColumn id="8351" xr3:uid="{FB5C76C2-ADE4-49FF-BB58-78FF8F07E7A3}" name="Column8327" dataCellStyle="Normal"/>
    <tableColumn id="8352" xr3:uid="{6493C38B-E5C8-4B4F-A22F-2A0192E4A1E9}" name="Column8328" dataCellStyle="Normal"/>
    <tableColumn id="8353" xr3:uid="{BC19B5E3-13FF-45BD-989A-160D0E0CAB33}" name="Column8329" dataCellStyle="Normal"/>
    <tableColumn id="8354" xr3:uid="{DE15FA70-1CE1-4A2F-85A0-0596828B6E88}" name="Column8330" dataCellStyle="Normal"/>
    <tableColumn id="8355" xr3:uid="{3881D0AA-3450-4062-B6F1-68B2C64A683D}" name="Column8331" dataCellStyle="Normal"/>
    <tableColumn id="8356" xr3:uid="{02FAC5E8-CFD3-4325-A213-166F094ACC1E}" name="Column8332" dataCellStyle="Normal"/>
    <tableColumn id="8357" xr3:uid="{B97FC16C-535F-4218-981F-536209797D11}" name="Column8333" dataCellStyle="Normal"/>
    <tableColumn id="8358" xr3:uid="{23C51FD3-81DF-4D3D-ACB0-63088EACBFE9}" name="Column8334" dataCellStyle="Normal"/>
    <tableColumn id="8359" xr3:uid="{D133C941-3E7C-41E8-A5D4-5099CCC8BB88}" name="Column8335" dataCellStyle="Normal"/>
    <tableColumn id="8360" xr3:uid="{8AE27A65-F5A1-435A-8590-7DE99D61C5FE}" name="Column8336" dataCellStyle="Normal"/>
    <tableColumn id="8361" xr3:uid="{85CFC474-72DB-4B50-BB6C-139241141990}" name="Column8337" dataCellStyle="Normal"/>
    <tableColumn id="8362" xr3:uid="{FE888FE9-0176-457E-883A-6D326D54698C}" name="Column8338" dataCellStyle="Normal"/>
    <tableColumn id="8363" xr3:uid="{483127FE-59D9-415D-B1CE-E4970C4B7A0B}" name="Column8339" dataCellStyle="Normal"/>
    <tableColumn id="8364" xr3:uid="{6E85590B-5B4E-468D-86D8-2441379327EE}" name="Column8340" dataCellStyle="Normal"/>
    <tableColumn id="8365" xr3:uid="{7A33C990-15EC-42A2-8D72-7552EC1B11EF}" name="Column8341" dataCellStyle="Normal"/>
    <tableColumn id="8366" xr3:uid="{E07B4192-3D89-4C40-9231-0A6BDCA3406D}" name="Column8342" dataCellStyle="Normal"/>
    <tableColumn id="8367" xr3:uid="{689BF7B0-7681-46C6-BDAE-1FF73AA46DA1}" name="Column8343" dataCellStyle="Normal"/>
    <tableColumn id="8368" xr3:uid="{76015F6F-23DE-44AA-9D82-56392667D4DC}" name="Column8344" dataCellStyle="Normal"/>
    <tableColumn id="8369" xr3:uid="{90A2F864-83F0-4C42-AC4F-8458B782B0FA}" name="Column8345" dataCellStyle="Normal"/>
    <tableColumn id="8370" xr3:uid="{3245CD00-8751-41AC-BEAF-BDE4AA29195F}" name="Column8346" dataCellStyle="Normal"/>
    <tableColumn id="8371" xr3:uid="{A7265075-16B3-47C0-B869-B0C9C2EE27D4}" name="Column8347" dataCellStyle="Normal"/>
    <tableColumn id="8372" xr3:uid="{D43EBE2D-730C-4625-BECD-E714C2F7CE6D}" name="Column8348" dataCellStyle="Normal"/>
    <tableColumn id="8373" xr3:uid="{ACB56B2B-66E8-4E11-91F8-DC572B907220}" name="Column8349" dataCellStyle="Normal"/>
    <tableColumn id="8374" xr3:uid="{008CE8B0-A808-407D-8231-182E6DEDB969}" name="Column8350" dataCellStyle="Normal"/>
    <tableColumn id="8375" xr3:uid="{A1B2972F-D715-430B-A4A0-A588049D6242}" name="Column8351" dataCellStyle="Normal"/>
    <tableColumn id="8376" xr3:uid="{3CEE614E-B53D-4F21-A1F9-07B2109DBDEB}" name="Column8352" dataCellStyle="Normal"/>
    <tableColumn id="8377" xr3:uid="{6633DE07-76C8-4892-A48B-31C4D4EB47AA}" name="Column8353" dataCellStyle="Normal"/>
    <tableColumn id="8378" xr3:uid="{A3184F05-F328-4237-B618-5E2A158BB757}" name="Column8354" dataCellStyle="Normal"/>
    <tableColumn id="8379" xr3:uid="{B10988D9-B41F-451E-85D0-A4F2D5275122}" name="Column8355" dataCellStyle="Normal"/>
    <tableColumn id="8380" xr3:uid="{AC550B90-2897-4C44-AB2B-6FC9EA2CE719}" name="Column8356" dataCellStyle="Normal"/>
    <tableColumn id="8381" xr3:uid="{862EE112-10C7-4BDA-8EA7-235C2B1DA48B}" name="Column8357" dataCellStyle="Normal"/>
    <tableColumn id="8382" xr3:uid="{CC8CAED9-48F1-4E22-9AF6-660A84099461}" name="Column8358" dataCellStyle="Normal"/>
    <tableColumn id="8383" xr3:uid="{FD5EAA61-AD1C-4453-B317-7F51CE400456}" name="Column8359" dataCellStyle="Normal"/>
    <tableColumn id="8384" xr3:uid="{7ADB4124-016E-4961-B107-F20CCBC5C588}" name="Column8360" dataCellStyle="Normal"/>
    <tableColumn id="8385" xr3:uid="{CAB77364-30A4-4CB5-8847-697A9609660F}" name="Column8361" dataCellStyle="Normal"/>
    <tableColumn id="8386" xr3:uid="{1507E5B5-423B-4085-801B-A98F029FF407}" name="Column8362" dataCellStyle="Normal"/>
    <tableColumn id="8387" xr3:uid="{068341D0-9450-4BF2-8CD0-2ED595EE8E64}" name="Column8363" dataCellStyle="Normal"/>
    <tableColumn id="8388" xr3:uid="{F9A64A98-B507-47B8-8CE1-3862C7EEE223}" name="Column8364" dataCellStyle="Normal"/>
    <tableColumn id="8389" xr3:uid="{3352C4A1-11EE-429F-9A78-9FAAE87BC512}" name="Column8365" dataCellStyle="Normal"/>
    <tableColumn id="8390" xr3:uid="{88BB4BE3-25A6-4AA7-93A1-1529F0F4544F}" name="Column8366" dataCellStyle="Normal"/>
    <tableColumn id="8391" xr3:uid="{BD7039DF-5125-4719-85F0-A10469590928}" name="Column8367" dataCellStyle="Normal"/>
    <tableColumn id="8392" xr3:uid="{5AB474D7-19D7-4C36-9901-16C1E914801F}" name="Column8368" dataCellStyle="Normal"/>
    <tableColumn id="8393" xr3:uid="{03A95099-1731-4261-A694-191A4293C0BF}" name="Column8369" dataCellStyle="Normal"/>
    <tableColumn id="8394" xr3:uid="{BB799C16-E83E-42AF-AA03-5FADC56BC3CE}" name="Column8370" dataCellStyle="Normal"/>
    <tableColumn id="8395" xr3:uid="{1B91B37D-B83E-4017-ACF0-4B32A2026C7C}" name="Column8371" dataCellStyle="Normal"/>
    <tableColumn id="8396" xr3:uid="{EE670A87-8492-4688-B5AE-367D924E5B8B}" name="Column8372" dataCellStyle="Normal"/>
    <tableColumn id="8397" xr3:uid="{12415F64-A350-445A-92AD-4BDC40CDEB38}" name="Column8373" dataCellStyle="Normal"/>
    <tableColumn id="8398" xr3:uid="{AC99F02C-EB53-49F9-9598-F3B9AEACFDA1}" name="Column8374" dataCellStyle="Normal"/>
    <tableColumn id="8399" xr3:uid="{E5DF40A8-931A-4040-9F4D-FC38BABC42ED}" name="Column8375" dataCellStyle="Normal"/>
    <tableColumn id="8400" xr3:uid="{4684DA1D-65FE-4983-8B7C-F22C9D32A4DC}" name="Column8376" dataCellStyle="Normal"/>
    <tableColumn id="8401" xr3:uid="{5713DF70-15D1-4163-A97E-C7CDB886EC26}" name="Column8377" dataCellStyle="Normal"/>
    <tableColumn id="8402" xr3:uid="{74ED430B-FCA6-4826-BE7B-38DB0EAB4941}" name="Column8378" dataCellStyle="Normal"/>
    <tableColumn id="8403" xr3:uid="{C25E2D33-03DA-4EAD-9952-47B7E1159287}" name="Column8379" dataCellStyle="Normal"/>
    <tableColumn id="8404" xr3:uid="{46550A2D-CE0B-41D7-9186-673B4A9DDDED}" name="Column8380" dataCellStyle="Normal"/>
    <tableColumn id="8405" xr3:uid="{B7E13CFE-E7FB-46FB-9F8C-7F51882A1B70}" name="Column8381" dataCellStyle="Normal"/>
    <tableColumn id="8406" xr3:uid="{72073CBC-342B-4E8E-873D-DB6D3A68E189}" name="Column8382" dataCellStyle="Normal"/>
    <tableColumn id="8407" xr3:uid="{E70AFCEF-E141-4952-8511-390426EC11AD}" name="Column8383" dataCellStyle="Normal"/>
    <tableColumn id="8408" xr3:uid="{E8861E93-CBFC-4191-B527-BA25CEBAABB2}" name="Column8384" dataCellStyle="Normal"/>
    <tableColumn id="8409" xr3:uid="{D6B0D57C-A521-4D80-A18F-C37D27A7F9D8}" name="Column8385" dataCellStyle="Normal"/>
    <tableColumn id="8410" xr3:uid="{C56DC9D8-CE58-4DBF-B2EC-095D6B3CC82E}" name="Column8386" dataCellStyle="Normal"/>
    <tableColumn id="8411" xr3:uid="{B59949F3-0A5E-4CFA-8933-76CA50A2C376}" name="Column8387" dataCellStyle="Normal"/>
    <tableColumn id="8412" xr3:uid="{D7D50D56-A2CC-4458-A98A-E79307073ED7}" name="Column8388" dataCellStyle="Normal"/>
    <tableColumn id="8413" xr3:uid="{9A00966C-8EE7-4365-8B4A-2D71ABBE6E29}" name="Column8389" dataCellStyle="Normal"/>
    <tableColumn id="8414" xr3:uid="{6106A522-3BBF-48BA-940B-6864B86C4F0F}" name="Column8390" dataCellStyle="Normal"/>
    <tableColumn id="8415" xr3:uid="{43FC9ADD-86E4-4737-A910-EB5FCF02F399}" name="Column8391" dataCellStyle="Normal"/>
    <tableColumn id="8416" xr3:uid="{A84D91FA-84B4-4BFD-99E5-F1A28A1310EE}" name="Column8392" dataCellStyle="Normal"/>
    <tableColumn id="8417" xr3:uid="{87F49E2E-9623-454F-9FE9-C705B221BFAF}" name="Column8393" dataCellStyle="Normal"/>
    <tableColumn id="8418" xr3:uid="{C1E3593E-4D4E-42F6-B2B0-33CABCE4F771}" name="Column8394" dataCellStyle="Normal"/>
    <tableColumn id="8419" xr3:uid="{1809C776-78AB-42CA-91DD-1D803B6ED6A9}" name="Column8395" dataCellStyle="Normal"/>
    <tableColumn id="8420" xr3:uid="{151C3389-3D72-4F19-A847-AE7B77E3D97B}" name="Column8396" dataCellStyle="Normal"/>
    <tableColumn id="8421" xr3:uid="{E9EA366A-4A1F-483C-ABC0-FDDC1B118148}" name="Column8397" dataCellStyle="Normal"/>
    <tableColumn id="8422" xr3:uid="{8A2F5387-E472-4646-8D82-4392CF6AFF6E}" name="Column8398" dataCellStyle="Normal"/>
    <tableColumn id="8423" xr3:uid="{22E68130-BA53-458A-9E68-7EBBEC5C44CC}" name="Column8399" dataCellStyle="Normal"/>
    <tableColumn id="8424" xr3:uid="{53962EE1-91CF-4A83-941C-A9D1FAF3079A}" name="Column8400" dataCellStyle="Normal"/>
    <tableColumn id="8425" xr3:uid="{E1AA599B-9267-4B3C-B418-918E34A391EA}" name="Column8401" dataCellStyle="Normal"/>
    <tableColumn id="8426" xr3:uid="{B29286FC-0D27-4D70-BB0A-E795713CB50C}" name="Column8402" dataCellStyle="Normal"/>
    <tableColumn id="8427" xr3:uid="{48FF4917-72B0-4B64-AA89-E02A3B5343AA}" name="Column8403" dataCellStyle="Normal"/>
    <tableColumn id="8428" xr3:uid="{B92D26B3-D5A1-4BC3-8A57-141815EB465F}" name="Column8404" dataCellStyle="Normal"/>
    <tableColumn id="8429" xr3:uid="{B5EB9544-AC20-4A28-8BB7-2EFAD19D4E8C}" name="Column8405" dataCellStyle="Normal"/>
    <tableColumn id="8430" xr3:uid="{A880AD20-E207-44FD-A16A-FCFA328A8B8F}" name="Column8406" dataCellStyle="Normal"/>
    <tableColumn id="8431" xr3:uid="{8EBEBDC4-F2FC-422E-BF3E-48E3C3C73C42}" name="Column8407" dataCellStyle="Normal"/>
    <tableColumn id="8432" xr3:uid="{2DC3DAC5-B1A1-4665-AFF9-46D977A82D7A}" name="Column8408" dataCellStyle="Normal"/>
    <tableColumn id="8433" xr3:uid="{04FE7371-1422-41C9-8E20-4AD7AF822AFF}" name="Column8409" dataCellStyle="Normal"/>
    <tableColumn id="8434" xr3:uid="{03C8B72C-54CE-4987-A43E-75CB11170B39}" name="Column8410" dataCellStyle="Normal"/>
    <tableColumn id="8435" xr3:uid="{6DA1397A-E480-4138-A139-802A1032F215}" name="Column8411" dataCellStyle="Normal"/>
    <tableColumn id="8436" xr3:uid="{16E97074-CE64-43D7-AF3B-12BE8DB98969}" name="Column8412" dataCellStyle="Normal"/>
    <tableColumn id="8437" xr3:uid="{CABD0EB2-1503-46C9-8B7C-6BE13D12DED6}" name="Column8413" dataCellStyle="Normal"/>
    <tableColumn id="8438" xr3:uid="{E9D759BD-3494-42BC-9926-C5EE0B1739A1}" name="Column8414" dataCellStyle="Normal"/>
    <tableColumn id="8439" xr3:uid="{85E6C3FF-E019-4C5A-B742-7F3DC8FFE9AE}" name="Column8415" dataCellStyle="Normal"/>
    <tableColumn id="8440" xr3:uid="{6C10950E-7FBB-4D4A-879E-9A9AC7029F40}" name="Column8416" dataCellStyle="Normal"/>
    <tableColumn id="8441" xr3:uid="{CA9E12DE-B39C-4E6E-8C2B-73B074D10656}" name="Column8417" dataCellStyle="Normal"/>
    <tableColumn id="8442" xr3:uid="{F1FF8CA7-8722-401A-B361-D8096AA79219}" name="Column8418" dataCellStyle="Normal"/>
    <tableColumn id="8443" xr3:uid="{5F736F1D-B23F-49D8-B79D-C9DE003B3E5F}" name="Column8419" dataCellStyle="Normal"/>
    <tableColumn id="8444" xr3:uid="{0E2F78B0-C42F-4EA9-A165-901303DC9234}" name="Column8420" dataCellStyle="Normal"/>
    <tableColumn id="8445" xr3:uid="{8F5AA657-1160-4068-BB75-710CD629ACD0}" name="Column8421" dataCellStyle="Normal"/>
    <tableColumn id="8446" xr3:uid="{3900FC93-7744-46A7-8372-84AEEB9E8B55}" name="Column8422" dataCellStyle="Normal"/>
    <tableColumn id="8447" xr3:uid="{5864B57C-DD65-4860-8882-F289E6B52057}" name="Column8423" dataCellStyle="Normal"/>
    <tableColumn id="8448" xr3:uid="{383B155E-E269-48CD-8672-1CAFAA2C23DA}" name="Column8424" dataCellStyle="Normal"/>
    <tableColumn id="8449" xr3:uid="{99BBAF5A-FB98-49EE-8015-9E1C00F048B9}" name="Column8425" dataCellStyle="Normal"/>
    <tableColumn id="8450" xr3:uid="{77478728-E3E7-4456-9091-F05BB3D026B3}" name="Column8426" dataCellStyle="Normal"/>
    <tableColumn id="8451" xr3:uid="{19FED291-C1E8-416B-B255-D39F37DAA35A}" name="Column8427" dataCellStyle="Normal"/>
    <tableColumn id="8452" xr3:uid="{59DAF5B5-9C96-47FE-8D78-76DD22DE7C17}" name="Column8428" dataCellStyle="Normal"/>
    <tableColumn id="8453" xr3:uid="{0E5FBA53-166E-4EB1-B4F5-0ED8C9A0016B}" name="Column8429" dataCellStyle="Normal"/>
    <tableColumn id="8454" xr3:uid="{2C6B3E1E-E5DA-4EDC-8991-C092FEB954BF}" name="Column8430" dataCellStyle="Normal"/>
    <tableColumn id="8455" xr3:uid="{5D55DE03-A3FD-4B88-9AC6-A5E881D68810}" name="Column8431" dataCellStyle="Normal"/>
    <tableColumn id="8456" xr3:uid="{587CA54F-218F-43B6-B554-B0F58E474A6D}" name="Column8432" dataCellStyle="Normal"/>
    <tableColumn id="8457" xr3:uid="{DDEF6FD9-47B6-4998-B81C-84E60C8A39C9}" name="Column8433" dataCellStyle="Normal"/>
    <tableColumn id="8458" xr3:uid="{C6A68B12-4C83-48C3-AC77-3206C1C46668}" name="Column8434" dataCellStyle="Normal"/>
    <tableColumn id="8459" xr3:uid="{CBF06C33-3B06-4D7C-A2A4-89C3B475EB49}" name="Column8435" dataCellStyle="Normal"/>
    <tableColumn id="8460" xr3:uid="{11E3C384-0EDF-4A24-A29C-7F88E7FB96C3}" name="Column8436" dataCellStyle="Normal"/>
    <tableColumn id="8461" xr3:uid="{0FA6D533-BE02-4E32-92A2-83EF0C4F4A10}" name="Column8437" dataCellStyle="Normal"/>
    <tableColumn id="8462" xr3:uid="{CE1CD8BA-7BA2-4D94-841A-76B018CDEF3A}" name="Column8438" dataCellStyle="Normal"/>
    <tableColumn id="8463" xr3:uid="{34B3D86E-224F-425D-AD87-C7D1127E8414}" name="Column8439" dataCellStyle="Normal"/>
    <tableColumn id="8464" xr3:uid="{61EE53F4-AB53-4EF1-8365-08DDFE4206DD}" name="Column8440" dataCellStyle="Normal"/>
    <tableColumn id="8465" xr3:uid="{E534F5BF-023E-4AA4-B578-87EADFD8F2F0}" name="Column8441" dataCellStyle="Normal"/>
    <tableColumn id="8466" xr3:uid="{73371C3B-3431-441F-8903-9A54C8B37CD8}" name="Column8442" dataCellStyle="Normal"/>
    <tableColumn id="8467" xr3:uid="{4E7B8893-F877-4BA6-9891-F72DE39890DB}" name="Column8443" dataCellStyle="Normal"/>
    <tableColumn id="8468" xr3:uid="{7474391A-F63C-4B64-87ED-A9A0C250C8F7}" name="Column8444" dataCellStyle="Normal"/>
    <tableColumn id="8469" xr3:uid="{B693DE94-71BD-47F1-99D6-DCA241ABC623}" name="Column8445" dataCellStyle="Normal"/>
    <tableColumn id="8470" xr3:uid="{5CC0D95F-5DB2-4A79-8DCC-FAF65E153BD4}" name="Column8446" dataCellStyle="Normal"/>
    <tableColumn id="8471" xr3:uid="{6C3F3864-A167-47FE-A2C2-93EC6413ADAB}" name="Column8447" dataCellStyle="Normal"/>
    <tableColumn id="8472" xr3:uid="{FB34D6F1-25D2-4246-8A0B-1555EA3A4308}" name="Column8448" dataCellStyle="Normal"/>
    <tableColumn id="8473" xr3:uid="{C7330331-B44D-4DA1-82A8-1342D83ACAFA}" name="Column8449" dataCellStyle="Normal"/>
    <tableColumn id="8474" xr3:uid="{8F458E93-658E-43A0-B366-C839750CEC58}" name="Column8450" dataCellStyle="Normal"/>
    <tableColumn id="8475" xr3:uid="{348654BC-F0FC-4554-86E2-A34DB4ACCC4D}" name="Column8451" dataCellStyle="Normal"/>
    <tableColumn id="8476" xr3:uid="{EC31D1B8-D38D-457D-AEEB-B95CE834A654}" name="Column8452" dataCellStyle="Normal"/>
    <tableColumn id="8477" xr3:uid="{57DB96FD-70E3-4677-960F-E39CAAB0821C}" name="Column8453" dataCellStyle="Normal"/>
    <tableColumn id="8478" xr3:uid="{94B23DB0-6FBC-43A4-937F-A89DFA1E71C9}" name="Column8454" dataCellStyle="Normal"/>
    <tableColumn id="8479" xr3:uid="{2421C613-97A6-4FF8-9F44-FCFA47E7B181}" name="Column8455" dataCellStyle="Normal"/>
    <tableColumn id="8480" xr3:uid="{6A862001-7C0C-4F5F-AA94-9F5713861695}" name="Column8456" dataCellStyle="Normal"/>
    <tableColumn id="8481" xr3:uid="{B468F415-776E-475E-ACBD-7934A7C7CB65}" name="Column8457" dataCellStyle="Normal"/>
    <tableColumn id="8482" xr3:uid="{02F231DA-C12C-4C55-9344-DE5262A7478F}" name="Column8458" dataCellStyle="Normal"/>
    <tableColumn id="8483" xr3:uid="{8688F9F2-41BE-41AC-8163-FE7D70AF8006}" name="Column8459" dataCellStyle="Normal"/>
    <tableColumn id="8484" xr3:uid="{39F3B060-94C7-4FD1-A526-0A595AE26B2A}" name="Column8460" dataCellStyle="Normal"/>
    <tableColumn id="8485" xr3:uid="{05ADAAAF-D1B4-4E67-9C0B-3C02C2E4491C}" name="Column8461" dataCellStyle="Normal"/>
    <tableColumn id="8486" xr3:uid="{797EEAEE-8B38-4DCD-839B-DEBE3A1B71B5}" name="Column8462" dataCellStyle="Normal"/>
    <tableColumn id="8487" xr3:uid="{6F93689E-6B12-4FE8-8A41-B56C7DC39D15}" name="Column8463" dataCellStyle="Normal"/>
    <tableColumn id="8488" xr3:uid="{21F7B90C-C741-432F-BC20-C7926BC316F3}" name="Column8464" dataCellStyle="Normal"/>
    <tableColumn id="8489" xr3:uid="{DAAB7F3E-9485-4D79-8DEF-EB0BF84BA50B}" name="Column8465" dataCellStyle="Normal"/>
    <tableColumn id="8490" xr3:uid="{B40F3B94-0125-4667-B475-B32E7F152B5A}" name="Column8466" dataCellStyle="Normal"/>
    <tableColumn id="8491" xr3:uid="{F826A417-6DB9-4341-A665-7032E1642837}" name="Column8467" dataCellStyle="Normal"/>
    <tableColumn id="8492" xr3:uid="{A30CD97A-AB1F-4A34-9FFD-4CB71000A21C}" name="Column8468" dataCellStyle="Normal"/>
    <tableColumn id="8493" xr3:uid="{DE131B43-F074-4F5E-9915-E55AF5E222EE}" name="Column8469" dataCellStyle="Normal"/>
    <tableColumn id="8494" xr3:uid="{87602B11-D115-4D00-AC49-ADE60DB7EEE0}" name="Column8470" dataCellStyle="Normal"/>
    <tableColumn id="8495" xr3:uid="{863E9A7E-25BC-40B9-9828-EFB09556D807}" name="Column8471" dataCellStyle="Normal"/>
    <tableColumn id="8496" xr3:uid="{9C097426-08A4-4701-A8E8-542A2C10D45B}" name="Column8472" dataCellStyle="Normal"/>
    <tableColumn id="8497" xr3:uid="{755A0887-622F-46DA-8AC7-F34829C6BE7D}" name="Column8473" dataCellStyle="Normal"/>
    <tableColumn id="8498" xr3:uid="{F9239184-577D-4880-89E4-D83AAF5BF5AA}" name="Column8474" dataCellStyle="Normal"/>
    <tableColumn id="8499" xr3:uid="{33AAB46B-020E-4A3D-990E-A18DE8457821}" name="Column8475" dataCellStyle="Normal"/>
    <tableColumn id="8500" xr3:uid="{4CE31059-DC15-40E1-BD27-DC06A8BDABCD}" name="Column8476" dataCellStyle="Normal"/>
    <tableColumn id="8501" xr3:uid="{FBD33BED-CBD5-415E-A917-279EFB9EEE61}" name="Column8477" dataCellStyle="Normal"/>
    <tableColumn id="8502" xr3:uid="{21638E0A-CCFA-455C-B2F1-D1E70AAED8B2}" name="Column8478" dataCellStyle="Normal"/>
    <tableColumn id="8503" xr3:uid="{02573311-0DB9-4001-88BD-18871B025E8F}" name="Column8479" dataCellStyle="Normal"/>
    <tableColumn id="8504" xr3:uid="{C656CB18-94FD-4FC9-8532-A4A2991C8E5D}" name="Column8480" dataCellStyle="Normal"/>
    <tableColumn id="8505" xr3:uid="{FBFED87E-EBB3-4F01-B8B5-4FC32F72590D}" name="Column8481" dataCellStyle="Normal"/>
    <tableColumn id="8506" xr3:uid="{E9D0049C-3814-4C3E-9D65-886974BE1A4A}" name="Column8482" dataCellStyle="Normal"/>
    <tableColumn id="8507" xr3:uid="{38457855-2F53-4068-9DB6-CC9AE1B4DB30}" name="Column8483" dataCellStyle="Normal"/>
    <tableColumn id="8508" xr3:uid="{22E54EC3-BDDE-4719-8F25-A4C608325B94}" name="Column8484" dataCellStyle="Normal"/>
    <tableColumn id="8509" xr3:uid="{CD8DA4F2-CA79-44F4-81B7-8A60EA2C93F2}" name="Column8485" dataCellStyle="Normal"/>
    <tableColumn id="8510" xr3:uid="{9CFC2F11-CBBB-4DAE-BB3A-4B994FC0BE02}" name="Column8486" dataCellStyle="Normal"/>
    <tableColumn id="8511" xr3:uid="{E6F2402E-C499-4A95-93E6-A98E63E5A27A}" name="Column8487" dataCellStyle="Normal"/>
    <tableColumn id="8512" xr3:uid="{23C22E9E-DC2C-412E-92DE-98FCC8DA4B38}" name="Column8488" dataCellStyle="Normal"/>
    <tableColumn id="8513" xr3:uid="{045986B2-206B-4D75-A322-81923B320211}" name="Column8489" dataCellStyle="Normal"/>
    <tableColumn id="8514" xr3:uid="{93F8B5F9-63E0-4964-8383-80596270284E}" name="Column8490" dataCellStyle="Normal"/>
    <tableColumn id="8515" xr3:uid="{7724A2FD-3E2B-4B39-BEB2-2930ABD12799}" name="Column8491" dataCellStyle="Normal"/>
    <tableColumn id="8516" xr3:uid="{47CCF7E9-1707-474A-B016-AA68560B4BAE}" name="Column8492" dataCellStyle="Normal"/>
    <tableColumn id="8517" xr3:uid="{702C47A8-7C0C-4A5A-85FC-24E7EB7F454C}" name="Column8493" dataCellStyle="Normal"/>
    <tableColumn id="8518" xr3:uid="{6938D990-BB38-4A7D-B63A-780BE63254B5}" name="Column8494" dataCellStyle="Normal"/>
    <tableColumn id="8519" xr3:uid="{F65A9509-1155-4FB7-A873-16E1DF59931B}" name="Column8495" dataCellStyle="Normal"/>
    <tableColumn id="8520" xr3:uid="{19F8A331-666F-40F5-BFB8-D9799AEE3E3C}" name="Column8496" dataCellStyle="Normal"/>
    <tableColumn id="8521" xr3:uid="{2A38FFF2-6B04-4017-87BE-17AC55CE0667}" name="Column8497" dataCellStyle="Normal"/>
    <tableColumn id="8522" xr3:uid="{D731DDC9-8B26-4A54-AF17-1F7EF905C554}" name="Column8498" dataCellStyle="Normal"/>
    <tableColumn id="8523" xr3:uid="{2A40E2F3-8C14-435B-97CD-3BCE0BC14617}" name="Column8499" dataCellStyle="Normal"/>
    <tableColumn id="8524" xr3:uid="{0EBF11C0-56FA-4FFB-A2BE-4F8A48D0315F}" name="Column8500" dataCellStyle="Normal"/>
    <tableColumn id="8525" xr3:uid="{9FBDD3B5-FC8F-4052-B2C7-72AE8C5BE132}" name="Column8501" dataCellStyle="Normal"/>
    <tableColumn id="8526" xr3:uid="{9959B789-E782-4DAA-BABF-A37A7A7B9A0D}" name="Column8502" dataCellStyle="Normal"/>
    <tableColumn id="8527" xr3:uid="{6ADD2377-5FE3-44C0-B4A7-44AEBB5B7910}" name="Column8503" dataCellStyle="Normal"/>
    <tableColumn id="8528" xr3:uid="{3884EF24-C57E-40C5-9773-EF08644AB028}" name="Column8504" dataCellStyle="Normal"/>
    <tableColumn id="8529" xr3:uid="{0CFD7149-F182-4144-8138-D7451A8B9C50}" name="Column8505" dataCellStyle="Normal"/>
    <tableColumn id="8530" xr3:uid="{7D6331A8-B8BE-406A-940E-C7E481764E36}" name="Column8506" dataCellStyle="Normal"/>
    <tableColumn id="8531" xr3:uid="{9B796002-F9B7-4353-B060-77BE7ED7ACF4}" name="Column8507" dataCellStyle="Normal"/>
    <tableColumn id="8532" xr3:uid="{8D59AD78-495D-4D03-82CD-EB85E913B9EC}" name="Column8508" dataCellStyle="Normal"/>
    <tableColumn id="8533" xr3:uid="{5B361CD9-5AEE-47B0-838E-9177BCA639C7}" name="Column8509" dataCellStyle="Normal"/>
    <tableColumn id="8534" xr3:uid="{86080D52-CE64-4968-8A61-9C99C88295CD}" name="Column8510" dataCellStyle="Normal"/>
    <tableColumn id="8535" xr3:uid="{73D6DEE9-6F83-417B-9DEF-8E4935BA72F5}" name="Column8511" dataCellStyle="Normal"/>
    <tableColumn id="8536" xr3:uid="{5E528AB2-F928-48AF-BECB-10B86003ED3E}" name="Column8512" dataCellStyle="Normal"/>
    <tableColumn id="8537" xr3:uid="{1D957017-3A6C-486A-9F03-FE16D8ACB9FC}" name="Column8513" dataCellStyle="Normal"/>
    <tableColumn id="8538" xr3:uid="{A134254C-F942-4106-A6D0-F0029A4B1052}" name="Column8514" dataCellStyle="Normal"/>
    <tableColumn id="8539" xr3:uid="{337FC1EB-87E7-4348-9587-607AEFA4D937}" name="Column8515" dataCellStyle="Normal"/>
    <tableColumn id="8540" xr3:uid="{23FD8ACC-0CA5-4C9E-9DC4-87A22E271262}" name="Column8516" dataCellStyle="Normal"/>
    <tableColumn id="8541" xr3:uid="{3B2F733C-CB8A-4483-A4E8-DF136808D8E9}" name="Column8517" dataCellStyle="Normal"/>
    <tableColumn id="8542" xr3:uid="{B9AA08FB-8DEA-4E9D-A587-4AD175689687}" name="Column8518" dataCellStyle="Normal"/>
    <tableColumn id="8543" xr3:uid="{85FEEFF4-40A4-4BED-82F6-B88B604CAA36}" name="Column8519" dataCellStyle="Normal"/>
    <tableColumn id="8544" xr3:uid="{795D6525-6116-4F39-ABAC-875AB7439C31}" name="Column8520" dataCellStyle="Normal"/>
    <tableColumn id="8545" xr3:uid="{E647D11B-C893-4936-AFEC-DE1D7C03F135}" name="Column8521" dataCellStyle="Normal"/>
    <tableColumn id="8546" xr3:uid="{5CC41E52-3410-4633-A9F1-F51A94571FBF}" name="Column8522" dataCellStyle="Normal"/>
    <tableColumn id="8547" xr3:uid="{8A9274BF-1CD1-4656-9015-0E9797EEE859}" name="Column8523" dataCellStyle="Normal"/>
    <tableColumn id="8548" xr3:uid="{92A64EC9-E46D-4087-9743-9730292F385A}" name="Column8524" dataCellStyle="Normal"/>
    <tableColumn id="8549" xr3:uid="{D4EAF126-5AD2-43EE-B081-461E25542923}" name="Column8525" dataCellStyle="Normal"/>
    <tableColumn id="8550" xr3:uid="{42B205FE-807E-4D62-AD0D-0B59BE109E5C}" name="Column8526" dataCellStyle="Normal"/>
    <tableColumn id="8551" xr3:uid="{7579A27D-1665-4C0C-84B6-30C051B713F9}" name="Column8527" dataCellStyle="Normal"/>
    <tableColumn id="8552" xr3:uid="{F16373CB-C924-4BBF-B18A-4EE2178D8E79}" name="Column8528" dataCellStyle="Normal"/>
    <tableColumn id="8553" xr3:uid="{B9181DFD-7727-47F5-9A8B-9A1523542F91}" name="Column8529" dataCellStyle="Normal"/>
    <tableColumn id="8554" xr3:uid="{AB33061E-2A20-42E8-8FB0-C74E5A79D7C0}" name="Column8530" dataCellStyle="Normal"/>
    <tableColumn id="8555" xr3:uid="{DB4A34A6-CF88-49B3-BC55-4CFF809AE6CE}" name="Column8531" dataCellStyle="Normal"/>
    <tableColumn id="8556" xr3:uid="{FDF273CE-8B16-4CDE-9BF2-0272FF67F871}" name="Column8532" dataCellStyle="Normal"/>
    <tableColumn id="8557" xr3:uid="{DEC75E82-4C05-42D2-9836-711589343BDE}" name="Column8533" dataCellStyle="Normal"/>
    <tableColumn id="8558" xr3:uid="{DEE05E93-3649-42DC-B6F6-BC12BC47425B}" name="Column8534" dataCellStyle="Normal"/>
    <tableColumn id="8559" xr3:uid="{EEEE5749-981F-4BC9-B759-17D3C81B76EA}" name="Column8535" dataCellStyle="Normal"/>
    <tableColumn id="8560" xr3:uid="{B93897CB-DE7F-4525-9AC1-F34EA03EC892}" name="Column8536" dataCellStyle="Normal"/>
    <tableColumn id="8561" xr3:uid="{33796A34-0F55-463B-8418-F013C5D97DA1}" name="Column8537" dataCellStyle="Normal"/>
    <tableColumn id="8562" xr3:uid="{C05623BC-9A6D-4400-AEF8-3212A397FA1A}" name="Column8538" dataCellStyle="Normal"/>
    <tableColumn id="8563" xr3:uid="{C0B2874C-A4D2-4858-90BD-652A8D46C6BD}" name="Column8539" dataCellStyle="Normal"/>
    <tableColumn id="8564" xr3:uid="{1EAA30EC-7DDC-4667-898F-84A81FD18516}" name="Column8540" dataCellStyle="Normal"/>
    <tableColumn id="8565" xr3:uid="{59B686FA-7B1C-4A5E-887A-86DD3DEDE579}" name="Column8541" dataCellStyle="Normal"/>
    <tableColumn id="8566" xr3:uid="{FE3ACF48-665E-461C-AFBB-494626733649}" name="Column8542" dataCellStyle="Normal"/>
    <tableColumn id="8567" xr3:uid="{50C7123C-0D92-4A91-A11F-DF26BAF0469C}" name="Column8543" dataCellStyle="Normal"/>
    <tableColumn id="8568" xr3:uid="{56B21B0A-9A98-4E6E-AC82-E237F85DCCD2}" name="Column8544" dataCellStyle="Normal"/>
    <tableColumn id="8569" xr3:uid="{C6A698C7-496B-4D0C-BEC8-64600AF129F5}" name="Column8545" dataCellStyle="Normal"/>
    <tableColumn id="8570" xr3:uid="{52B6F617-1D51-44B7-974A-BB6C96BADAF6}" name="Column8546" dataCellStyle="Normal"/>
    <tableColumn id="8571" xr3:uid="{D0DD93AC-5575-4141-8885-70B4AE4E711C}" name="Column8547" dataCellStyle="Normal"/>
    <tableColumn id="8572" xr3:uid="{73DF47F4-BFBA-4644-8B25-47C5A27AFAD3}" name="Column8548" dataCellStyle="Normal"/>
    <tableColumn id="8573" xr3:uid="{4097AB8E-01CC-4769-9784-DCF7DB30B0DC}" name="Column8549" dataCellStyle="Normal"/>
    <tableColumn id="8574" xr3:uid="{3A1EFCC3-A9A3-4F2E-807A-D494022562A2}" name="Column8550" dataCellStyle="Normal"/>
    <tableColumn id="8575" xr3:uid="{DE9CBAFE-291C-4EFF-9F91-A83532949D38}" name="Column8551" dataCellStyle="Normal"/>
    <tableColumn id="8576" xr3:uid="{65C29C26-24BF-41FB-9EB0-DCC1BA2B5013}" name="Column8552" dataCellStyle="Normal"/>
    <tableColumn id="8577" xr3:uid="{8C415DC5-0A97-42C6-9C48-E74503823E37}" name="Column8553" dataCellStyle="Normal"/>
    <tableColumn id="8578" xr3:uid="{2B9E185C-96BF-48CA-A94C-63E1114DF8F8}" name="Column8554" dataCellStyle="Normal"/>
    <tableColumn id="8579" xr3:uid="{39669695-C9CE-4C01-80D7-C33B4CB75045}" name="Column8555" dataCellStyle="Normal"/>
    <tableColumn id="8580" xr3:uid="{7223F780-BEE8-4179-A2C8-D373CB791DAD}" name="Column8556" dataCellStyle="Normal"/>
    <tableColumn id="8581" xr3:uid="{9E3A7F39-2A62-4D21-AF80-61208C8A1F37}" name="Column8557" dataCellStyle="Normal"/>
    <tableColumn id="8582" xr3:uid="{81DBE4AB-31A1-4F10-8F17-C56B410AEAD2}" name="Column8558" dataCellStyle="Normal"/>
    <tableColumn id="8583" xr3:uid="{CAF4BB73-5E48-40F1-846B-41029766792C}" name="Column8559" dataCellStyle="Normal"/>
    <tableColumn id="8584" xr3:uid="{76C7AEA1-43EC-450E-B6DD-50783CC74234}" name="Column8560" dataCellStyle="Normal"/>
    <tableColumn id="8585" xr3:uid="{6FC80E01-45A9-4E06-AA4B-74E8529DD497}" name="Column8561" dataCellStyle="Normal"/>
    <tableColumn id="8586" xr3:uid="{1F31E50B-6911-4102-AD7D-E43A72A6C475}" name="Column8562" dataCellStyle="Normal"/>
    <tableColumn id="8587" xr3:uid="{FACB25E6-8A11-46BC-A43C-6C47638091A0}" name="Column8563" dataCellStyle="Normal"/>
    <tableColumn id="8588" xr3:uid="{9497682E-939C-4AE6-9886-8B903B8F843B}" name="Column8564" dataCellStyle="Normal"/>
    <tableColumn id="8589" xr3:uid="{08E4C21B-A4AB-4D05-BFC6-62C9A72F0417}" name="Column8565" dataCellStyle="Normal"/>
    <tableColumn id="8590" xr3:uid="{5C628E76-BCBD-4976-A05D-0CC6A235CBE6}" name="Column8566" dataCellStyle="Normal"/>
    <tableColumn id="8591" xr3:uid="{D5915108-7F48-41C1-AC5A-F6CD28A97445}" name="Column8567" dataCellStyle="Normal"/>
    <tableColumn id="8592" xr3:uid="{FE212F1D-5902-468E-A029-4BC3DBEC939F}" name="Column8568" dataCellStyle="Normal"/>
    <tableColumn id="8593" xr3:uid="{8D0458E3-4F88-4E3B-8AF2-ED7587936B84}" name="Column8569" dataCellStyle="Normal"/>
    <tableColumn id="8594" xr3:uid="{8060C091-8C08-4874-903C-B7A369555B1E}" name="Column8570" dataCellStyle="Normal"/>
    <tableColumn id="8595" xr3:uid="{6E22CF5C-296C-4DBD-9B42-9B795F9174E3}" name="Column8571" dataCellStyle="Normal"/>
    <tableColumn id="8596" xr3:uid="{81E048B1-B235-485C-AE88-61C363697A35}" name="Column8572" dataCellStyle="Normal"/>
    <tableColumn id="8597" xr3:uid="{4BE740BB-D3AE-4521-875B-8A1FB213DDD2}" name="Column8573" dataCellStyle="Normal"/>
    <tableColumn id="8598" xr3:uid="{89944D1B-7ED7-420D-B49B-7E46B8353A0A}" name="Column8574" dataCellStyle="Normal"/>
    <tableColumn id="8599" xr3:uid="{2D5314E5-D1C8-4B86-9421-3EB7ED2D5E34}" name="Column8575" dataCellStyle="Normal"/>
    <tableColumn id="8600" xr3:uid="{92169794-6184-4C01-97CF-9290B5B202D6}" name="Column8576" dataCellStyle="Normal"/>
    <tableColumn id="8601" xr3:uid="{1F06BC16-042C-418B-ACE1-FF2A01AFE28B}" name="Column8577" dataCellStyle="Normal"/>
    <tableColumn id="8602" xr3:uid="{AD78C4C0-F3FE-442C-93B9-D01BBE11AA9E}" name="Column8578" dataCellStyle="Normal"/>
    <tableColumn id="8603" xr3:uid="{36607C4D-F3AF-412C-91C2-AC355B9CF005}" name="Column8579" dataCellStyle="Normal"/>
    <tableColumn id="8604" xr3:uid="{62D77634-67BE-494B-8072-74BBF4EAED3B}" name="Column8580" dataCellStyle="Normal"/>
    <tableColumn id="8605" xr3:uid="{DE1E1095-0DA1-4AA6-A893-1199707827E9}" name="Column8581" dataCellStyle="Normal"/>
    <tableColumn id="8606" xr3:uid="{DA47EDF6-6627-418B-B8D5-C50192C4C5A5}" name="Column8582" dataCellStyle="Normal"/>
    <tableColumn id="8607" xr3:uid="{8D6B5696-933E-44FE-82C4-9C1F440DC23E}" name="Column8583" dataCellStyle="Normal"/>
    <tableColumn id="8608" xr3:uid="{88177CB9-DEA2-48B3-A100-CDB832D0C77B}" name="Column8584" dataCellStyle="Normal"/>
    <tableColumn id="8609" xr3:uid="{2FEEB0BD-DE5B-4E2F-A228-9177FE5A1520}" name="Column8585" dataCellStyle="Normal"/>
    <tableColumn id="8610" xr3:uid="{D8ACF057-FFF7-480C-9AAC-52F192DD4FD2}" name="Column8586" dataCellStyle="Normal"/>
    <tableColumn id="8611" xr3:uid="{E9D70916-7E05-4B4B-B5DF-DB98C92476A7}" name="Column8587" dataCellStyle="Normal"/>
    <tableColumn id="8612" xr3:uid="{DC5A5C99-2202-4DF7-8BE9-A372ECCD0698}" name="Column8588" dataCellStyle="Normal"/>
    <tableColumn id="8613" xr3:uid="{5E76EEB3-223B-4A9D-9ED1-940C5AD5112E}" name="Column8589" dataCellStyle="Normal"/>
    <tableColumn id="8614" xr3:uid="{AB99B17C-64BF-4006-83FA-60D66DCD48C3}" name="Column8590" dataCellStyle="Normal"/>
    <tableColumn id="8615" xr3:uid="{9AABB687-27F0-446A-A51E-C2ACF23758F7}" name="Column8591" dataCellStyle="Normal"/>
    <tableColumn id="8616" xr3:uid="{E82471BC-4262-49C5-92CA-25F36D64FEE1}" name="Column8592" dataCellStyle="Normal"/>
    <tableColumn id="8617" xr3:uid="{BB5AEFE2-7656-4171-85FA-C25137494806}" name="Column8593" dataCellStyle="Normal"/>
    <tableColumn id="8618" xr3:uid="{45A65B1C-7D6C-4DB7-8F58-AFB217446B24}" name="Column8594" dataCellStyle="Normal"/>
    <tableColumn id="8619" xr3:uid="{E71963E6-6537-497F-A7BE-89A62078E9F3}" name="Column8595" dataCellStyle="Normal"/>
    <tableColumn id="8620" xr3:uid="{D3FCF380-BF89-482A-849C-79D23B2956A0}" name="Column8596" dataCellStyle="Normal"/>
    <tableColumn id="8621" xr3:uid="{5E9B8E38-1F49-43A8-9F7A-C916C7FF9964}" name="Column8597" dataCellStyle="Normal"/>
    <tableColumn id="8622" xr3:uid="{BB96FA7F-7C69-488D-8539-42833BE416B2}" name="Column8598" dataCellStyle="Normal"/>
    <tableColumn id="8623" xr3:uid="{B5BE2A7C-653B-4A2F-A02B-44D61B591C38}" name="Column8599" dataCellStyle="Normal"/>
    <tableColumn id="8624" xr3:uid="{12240F15-2800-41F0-BEEF-7B7F8DEF9FD9}" name="Column8600" dataCellStyle="Normal"/>
    <tableColumn id="8625" xr3:uid="{636D41B8-566A-4111-8688-5B3B933063A0}" name="Column8601" dataCellStyle="Normal"/>
    <tableColumn id="8626" xr3:uid="{953EAB74-3B98-46E5-AD23-62ED2199F729}" name="Column8602" dataCellStyle="Normal"/>
    <tableColumn id="8627" xr3:uid="{BC8AFD0D-C08D-46B2-8ECD-0C118E08B22E}" name="Column8603" dataCellStyle="Normal"/>
    <tableColumn id="8628" xr3:uid="{EEB4C2CA-2981-47C8-B4EC-6D2758A045EC}" name="Column8604" dataCellStyle="Normal"/>
    <tableColumn id="8629" xr3:uid="{22344602-2663-41F5-A1DF-37A30827822E}" name="Column8605" dataCellStyle="Normal"/>
    <tableColumn id="8630" xr3:uid="{332A1620-4E7F-48A2-BE55-105283C18637}" name="Column8606" dataCellStyle="Normal"/>
    <tableColumn id="8631" xr3:uid="{7798C11D-5407-4DA8-AF95-3031FC63A945}" name="Column8607" dataCellStyle="Normal"/>
    <tableColumn id="8632" xr3:uid="{B6DB50EB-976D-4CD0-AEC3-C4AB8F4AF734}" name="Column8608" dataCellStyle="Normal"/>
    <tableColumn id="8633" xr3:uid="{1AA03DA2-85AF-4AAA-A7D7-67F26F84EBD3}" name="Column8609" dataCellStyle="Normal"/>
    <tableColumn id="8634" xr3:uid="{A7E4CCFB-5A78-4765-A460-8D740C81DEE7}" name="Column8610" dataCellStyle="Normal"/>
    <tableColumn id="8635" xr3:uid="{6FD0F8C0-A590-4951-A719-350DEBFC89EF}" name="Column8611" dataCellStyle="Normal"/>
    <tableColumn id="8636" xr3:uid="{B9CC65FE-8B23-4250-AC7E-B4F1E2311D1A}" name="Column8612" dataCellStyle="Normal"/>
    <tableColumn id="8637" xr3:uid="{69CAD648-59ED-4BC3-A1C4-D00B2737B3CE}" name="Column8613" dataCellStyle="Normal"/>
    <tableColumn id="8638" xr3:uid="{6E3F8548-C3B7-4579-9759-87DF0F045B53}" name="Column8614" dataCellStyle="Normal"/>
    <tableColumn id="8639" xr3:uid="{75A9AB32-8C75-45D6-A207-72ABFA98565F}" name="Column8615" dataCellStyle="Normal"/>
    <tableColumn id="8640" xr3:uid="{2EA8A701-65C8-4CDB-9E03-AF3416B6F8C8}" name="Column8616" dataCellStyle="Normal"/>
    <tableColumn id="8641" xr3:uid="{2EBD4B62-3855-4A64-877A-D73E250A4DB8}" name="Column8617" dataCellStyle="Normal"/>
    <tableColumn id="8642" xr3:uid="{BCA00642-63A2-418E-824D-CDCD816C08A7}" name="Column8618" dataCellStyle="Normal"/>
    <tableColumn id="8643" xr3:uid="{2D6D7C96-5A11-4E22-977C-8F616A5BF1DE}" name="Column8619" dataCellStyle="Normal"/>
    <tableColumn id="8644" xr3:uid="{60BADD3D-F3E8-4334-AB0F-469234B4E8FF}" name="Column8620" dataCellStyle="Normal"/>
    <tableColumn id="8645" xr3:uid="{0B3EB44B-AE78-4A97-89E5-78BE885A4D09}" name="Column8621" dataCellStyle="Normal"/>
    <tableColumn id="8646" xr3:uid="{2F9A6058-AF84-4FF6-855B-82A26D072846}" name="Column8622" dataCellStyle="Normal"/>
    <tableColumn id="8647" xr3:uid="{8F4A6E5E-66FE-4A5B-8609-4DBC95384874}" name="Column8623" dataCellStyle="Normal"/>
    <tableColumn id="8648" xr3:uid="{A86C8616-102A-4CFA-B555-D96BD9CA795C}" name="Column8624" dataCellStyle="Normal"/>
    <tableColumn id="8649" xr3:uid="{3E5617F9-92BD-467B-A78F-1B18ED1A18BB}" name="Column8625" dataCellStyle="Normal"/>
    <tableColumn id="8650" xr3:uid="{B1FF56E7-2E92-47F7-85B2-9F9580777659}" name="Column8626" dataCellStyle="Normal"/>
    <tableColumn id="8651" xr3:uid="{39740B0E-3EDE-495D-917B-19698C05ECB9}" name="Column8627" dataCellStyle="Normal"/>
    <tableColumn id="8652" xr3:uid="{CB76EAB4-A762-4FE1-973F-B4883248FF90}" name="Column8628" dataCellStyle="Normal"/>
    <tableColumn id="8653" xr3:uid="{993F9DF1-E1C1-4AC2-BEA9-BA19DBEAC030}" name="Column8629" dataCellStyle="Normal"/>
    <tableColumn id="8654" xr3:uid="{B831141C-1B58-4C7E-A2C7-001F3ECE3897}" name="Column8630" dataCellStyle="Normal"/>
    <tableColumn id="8655" xr3:uid="{F7537E8D-8456-4A21-8248-CFFC061EB1D2}" name="Column8631" dataCellStyle="Normal"/>
    <tableColumn id="8656" xr3:uid="{F3571719-FA42-4555-9853-DFEF59C3BE82}" name="Column8632" dataCellStyle="Normal"/>
    <tableColumn id="8657" xr3:uid="{EA23999D-6BB9-49BE-8FEB-E500C63877D0}" name="Column8633" dataCellStyle="Normal"/>
    <tableColumn id="8658" xr3:uid="{66B3E2AA-26A8-49B3-BC5C-05F708F007AC}" name="Column8634" dataCellStyle="Normal"/>
    <tableColumn id="8659" xr3:uid="{B4EC0221-7C66-4592-A5CC-2D230D286F5C}" name="Column8635" dataCellStyle="Normal"/>
    <tableColumn id="8660" xr3:uid="{1A7C7A21-7438-4706-B7F7-9508C0AFDA32}" name="Column8636" dataCellStyle="Normal"/>
    <tableColumn id="8661" xr3:uid="{BC12EB64-05D3-4714-AA56-E3294868D3DE}" name="Column8637" dataCellStyle="Normal"/>
    <tableColumn id="8662" xr3:uid="{51A0B1C1-1F73-4DC6-B829-8046A17E09B9}" name="Column8638" dataCellStyle="Normal"/>
    <tableColumn id="8663" xr3:uid="{33CF6A29-8D6B-4221-A98B-872821793133}" name="Column8639" dataCellStyle="Normal"/>
    <tableColumn id="8664" xr3:uid="{999A3642-815F-4FF4-9E56-B4E003FB7DE8}" name="Column8640" dataCellStyle="Normal"/>
    <tableColumn id="8665" xr3:uid="{28939337-35D6-40E9-8174-075ABB10F9C6}" name="Column8641" dataCellStyle="Normal"/>
    <tableColumn id="8666" xr3:uid="{CC1BAC14-E30B-46A9-A3DD-C9C2E915DF9E}" name="Column8642" dataCellStyle="Normal"/>
    <tableColumn id="8667" xr3:uid="{CB12DE39-B9FD-4370-9586-9D0C97CE9C97}" name="Column8643" dataCellStyle="Normal"/>
    <tableColumn id="8668" xr3:uid="{31F70F38-96DA-4BCF-8734-CBD299E9FF64}" name="Column8644" dataCellStyle="Normal"/>
    <tableColumn id="8669" xr3:uid="{8BAB31DC-2449-40CE-93E7-3D5D87D00985}" name="Column8645" dataCellStyle="Normal"/>
    <tableColumn id="8670" xr3:uid="{74F0419A-2A21-4E25-BD50-855DEAFCA01C}" name="Column8646" dataCellStyle="Normal"/>
    <tableColumn id="8671" xr3:uid="{4E574C58-EA29-4E92-8053-D048B51A029B}" name="Column8647" dataCellStyle="Normal"/>
    <tableColumn id="8672" xr3:uid="{0F4100CC-0557-459F-921A-E6239D88D4DB}" name="Column8648" dataCellStyle="Normal"/>
    <tableColumn id="8673" xr3:uid="{6747CDF3-DD7D-4AFA-9EA6-6C1BE0937D8B}" name="Column8649" dataCellStyle="Normal"/>
    <tableColumn id="8674" xr3:uid="{EF56ADB4-57DF-4435-A285-CFAEFDE68424}" name="Column8650" dataCellStyle="Normal"/>
    <tableColumn id="8675" xr3:uid="{7BDE1867-8302-4A72-AE53-29BD88B4936B}" name="Column8651" dataCellStyle="Normal"/>
    <tableColumn id="8676" xr3:uid="{263A123D-AC60-46FA-8021-E7DD811AF0C6}" name="Column8652" dataCellStyle="Normal"/>
    <tableColumn id="8677" xr3:uid="{60832256-8FB3-4FF2-880F-8C2B979F9395}" name="Column8653" dataCellStyle="Normal"/>
    <tableColumn id="8678" xr3:uid="{C03C1DAC-80DB-4DE2-B83C-2E37DDAEA90A}" name="Column8654" dataCellStyle="Normal"/>
    <tableColumn id="8679" xr3:uid="{CCC5E0FC-A1F6-48B6-AA94-E0F00D158254}" name="Column8655" dataCellStyle="Normal"/>
    <tableColumn id="8680" xr3:uid="{D2D748BC-E306-4891-BBE9-49A9C6A5DA59}" name="Column8656" dataCellStyle="Normal"/>
    <tableColumn id="8681" xr3:uid="{D37639B9-9E97-497F-93A9-4206E8CF3942}" name="Column8657" dataCellStyle="Normal"/>
    <tableColumn id="8682" xr3:uid="{D60823A6-6C93-4A62-A243-18575ACE4EF7}" name="Column8658" dataCellStyle="Normal"/>
    <tableColumn id="8683" xr3:uid="{FA916206-801C-4B39-A1C5-0EF7E5A21F7C}" name="Column8659" dataCellStyle="Normal"/>
    <tableColumn id="8684" xr3:uid="{83958809-EBD4-430F-92B8-15C7592A0090}" name="Column8660" dataCellStyle="Normal"/>
    <tableColumn id="8685" xr3:uid="{F71C5099-140A-4ACB-BB3B-5848C389C55B}" name="Column8661" dataCellStyle="Normal"/>
    <tableColumn id="8686" xr3:uid="{CD4C1F67-CDD8-4753-9A9D-24642CB7BE0E}" name="Column8662" dataCellStyle="Normal"/>
    <tableColumn id="8687" xr3:uid="{40D11F25-2D4D-4B8E-B73A-CD12E8A20F70}" name="Column8663" dataCellStyle="Normal"/>
    <tableColumn id="8688" xr3:uid="{7BB5E3AB-C764-4906-B384-906E39292958}" name="Column8664" dataCellStyle="Normal"/>
    <tableColumn id="8689" xr3:uid="{18E73BFE-B7F5-46AA-869D-65036C92FFCD}" name="Column8665" dataCellStyle="Normal"/>
    <tableColumn id="8690" xr3:uid="{03E77065-4F53-4EC3-B236-ECAB3DE4EA0A}" name="Column8666" dataCellStyle="Normal"/>
    <tableColumn id="8691" xr3:uid="{41AE17AA-A90A-48AD-9CA0-B492A2E2C92B}" name="Column8667" dataCellStyle="Normal"/>
    <tableColumn id="8692" xr3:uid="{9C0AAAAD-FA04-468F-8F16-26E35DF4908E}" name="Column8668" dataCellStyle="Normal"/>
    <tableColumn id="8693" xr3:uid="{F1D3C525-089A-4276-9E90-F1D56104197C}" name="Column8669" dataCellStyle="Normal"/>
    <tableColumn id="8694" xr3:uid="{4BE44921-1704-44C6-B2C3-C04B7BB4A225}" name="Column8670" dataCellStyle="Normal"/>
    <tableColumn id="8695" xr3:uid="{802A8E74-1B24-43AE-9305-5F8BBA976B04}" name="Column8671" dataCellStyle="Normal"/>
    <tableColumn id="8696" xr3:uid="{16607199-6EC0-4942-94D3-519923D719C7}" name="Column8672" dataCellStyle="Normal"/>
    <tableColumn id="8697" xr3:uid="{67047E93-F90A-4F11-B522-F9DAD49D418B}" name="Column8673" dataCellStyle="Normal"/>
    <tableColumn id="8698" xr3:uid="{3E23A136-9769-4E1B-8BBE-CE1369642E17}" name="Column8674" dataCellStyle="Normal"/>
    <tableColumn id="8699" xr3:uid="{DE95D68E-422A-43FA-8BA5-944210906F33}" name="Column8675" dataCellStyle="Normal"/>
    <tableColumn id="8700" xr3:uid="{E422217C-0E58-4699-B2A1-4F2542571864}" name="Column8676" dataCellStyle="Normal"/>
    <tableColumn id="8701" xr3:uid="{0ED0776E-B98D-4CB9-97E1-501AC2A4E6BA}" name="Column8677" dataCellStyle="Normal"/>
    <tableColumn id="8702" xr3:uid="{DB7CD9F7-B66E-4A7D-A43B-6D092A222CCC}" name="Column8678" dataCellStyle="Normal"/>
    <tableColumn id="8703" xr3:uid="{B1A69D4E-4C1D-46A6-8351-26809695B05B}" name="Column8679" dataCellStyle="Normal"/>
    <tableColumn id="8704" xr3:uid="{43A6ABEE-0013-4251-9F0B-E5F1DAA4A2CA}" name="Column8680" dataCellStyle="Normal"/>
    <tableColumn id="8705" xr3:uid="{5A0765C1-F388-4B5A-838A-4FF95DE9D2FF}" name="Column8681" dataCellStyle="Normal"/>
    <tableColumn id="8706" xr3:uid="{A619A69E-086E-48C7-A648-095D217AAD21}" name="Column8682" dataCellStyle="Normal"/>
    <tableColumn id="8707" xr3:uid="{B8518EA9-F7CD-45F6-A8E4-F3F83085E890}" name="Column8683" dataCellStyle="Normal"/>
    <tableColumn id="8708" xr3:uid="{BABF48A5-39DA-429B-BFF7-925E2E3FFFB2}" name="Column8684" dataCellStyle="Normal"/>
    <tableColumn id="8709" xr3:uid="{59FFB38E-E7B7-492C-B92D-C406C731EACF}" name="Column8685" dataCellStyle="Normal"/>
    <tableColumn id="8710" xr3:uid="{14BE9333-ECF9-4796-A5F6-43928FF370D4}" name="Column8686" dataCellStyle="Normal"/>
    <tableColumn id="8711" xr3:uid="{595497A8-5191-4A75-9CFD-55BA0028512D}" name="Column8687" dataCellStyle="Normal"/>
    <tableColumn id="8712" xr3:uid="{8255332B-BF9D-465F-B267-E7AA153BED52}" name="Column8688" dataCellStyle="Normal"/>
    <tableColumn id="8713" xr3:uid="{C409238D-6ACB-4BB6-BBC9-0FC2AA11B41F}" name="Column8689" dataCellStyle="Normal"/>
    <tableColumn id="8714" xr3:uid="{785FEE04-23B8-49F5-B302-8B354D81C7CD}" name="Column8690" dataCellStyle="Normal"/>
    <tableColumn id="8715" xr3:uid="{85A8AB11-197E-4898-ACCC-7E281955624C}" name="Column8691" dataCellStyle="Normal"/>
    <tableColumn id="8716" xr3:uid="{0AC9CE44-CC4C-4D6F-AB5E-0BD0C0A8A3F3}" name="Column8692" dataCellStyle="Normal"/>
    <tableColumn id="8717" xr3:uid="{2912C531-F377-44B1-9E4E-66A789E94F8B}" name="Column8693" dataCellStyle="Normal"/>
    <tableColumn id="8718" xr3:uid="{4ED64BDF-6FC8-48A5-BD37-8419741D0DF7}" name="Column8694" dataCellStyle="Normal"/>
    <tableColumn id="8719" xr3:uid="{1C096BB0-5AEB-4A99-9EA0-97798269B79A}" name="Column8695" dataCellStyle="Normal"/>
    <tableColumn id="8720" xr3:uid="{AD9D4742-3B7A-472D-B387-C48FC7B9FE78}" name="Column8696" dataCellStyle="Normal"/>
    <tableColumn id="8721" xr3:uid="{A5E812F3-3D91-46FF-A316-2644A06B7120}" name="Column8697" dataCellStyle="Normal"/>
    <tableColumn id="8722" xr3:uid="{B698A283-C5D1-4216-8DC0-61A10C7D6F1C}" name="Column8698" dataCellStyle="Normal"/>
    <tableColumn id="8723" xr3:uid="{AC407704-FEA6-48C5-B90B-534FDC15139A}" name="Column8699" dataCellStyle="Normal"/>
    <tableColumn id="8724" xr3:uid="{20B4688C-1D75-4EBB-9C64-5D4FE7EE8AF7}" name="Column8700" dataCellStyle="Normal"/>
    <tableColumn id="8725" xr3:uid="{FC9913DA-304E-470B-BF50-3200801F1C76}" name="Column8701" dataCellStyle="Normal"/>
    <tableColumn id="8726" xr3:uid="{BE5AC792-265E-497D-8312-5F3B8F942E1C}" name="Column8702" dataCellStyle="Normal"/>
    <tableColumn id="8727" xr3:uid="{F1D880B5-9F88-4EF7-ABC8-80BEF7FAE4D9}" name="Column8703" dataCellStyle="Normal"/>
    <tableColumn id="8728" xr3:uid="{05379FE1-A097-4992-BB31-D68865923352}" name="Column8704" dataCellStyle="Normal"/>
    <tableColumn id="8729" xr3:uid="{AC2596B7-568D-48C4-A6EE-B49A7C52E38C}" name="Column8705" dataCellStyle="Normal"/>
    <tableColumn id="8730" xr3:uid="{FFE02F36-6BA2-40B8-9D17-81D9CD75822B}" name="Column8706" dataCellStyle="Normal"/>
    <tableColumn id="8731" xr3:uid="{D2C3D5A7-8AA3-4994-BCCA-251FE91B43FE}" name="Column8707" dataCellStyle="Normal"/>
    <tableColumn id="8732" xr3:uid="{5B0AE991-743A-4970-808C-B42EA89A75DF}" name="Column8708" dataCellStyle="Normal"/>
    <tableColumn id="8733" xr3:uid="{23E3DBF9-F6BE-40AE-89C0-43D7F5A22EAD}" name="Column8709" dataCellStyle="Normal"/>
    <tableColumn id="8734" xr3:uid="{76112E2B-9930-48BA-8A0D-8B47D9824F1A}" name="Column8710" dataCellStyle="Normal"/>
    <tableColumn id="8735" xr3:uid="{DFFB702E-BE31-47A6-955E-C59DC6AA9BB5}" name="Column8711" dataCellStyle="Normal"/>
    <tableColumn id="8736" xr3:uid="{DCADBC83-AB4E-4AC7-A6F9-B4138DC557F3}" name="Column8712" dataCellStyle="Normal"/>
    <tableColumn id="8737" xr3:uid="{1E7E4EC3-E25C-4A43-9F18-1194DAA9E396}" name="Column8713" dataCellStyle="Normal"/>
    <tableColumn id="8738" xr3:uid="{CC45DD8B-27FE-4DC0-B53F-5275CC8189C9}" name="Column8714" dataCellStyle="Normal"/>
    <tableColumn id="8739" xr3:uid="{A0B2599B-4118-48CE-8CC0-8B7AE326B193}" name="Column8715" dataCellStyle="Normal"/>
    <tableColumn id="8740" xr3:uid="{9AB6FBDC-0F35-4A40-8979-F1A7B195B850}" name="Column8716" dataCellStyle="Normal"/>
    <tableColumn id="8741" xr3:uid="{B1548F62-4757-4BAD-947A-E3F08F68B3F5}" name="Column8717" dataCellStyle="Normal"/>
    <tableColumn id="8742" xr3:uid="{2759FE5F-296C-4AFF-907E-9F35A7FEC87C}" name="Column8718" dataCellStyle="Normal"/>
    <tableColumn id="8743" xr3:uid="{787A851F-72AB-441E-9F77-34C93F10AF09}" name="Column8719" dataCellStyle="Normal"/>
    <tableColumn id="8744" xr3:uid="{66174F7E-550D-417B-946A-BF05FAACC2F3}" name="Column8720" dataCellStyle="Normal"/>
    <tableColumn id="8745" xr3:uid="{A4DEA24D-E067-44B3-9A76-81F1206889B3}" name="Column8721" dataCellStyle="Normal"/>
    <tableColumn id="8746" xr3:uid="{106733AF-2A87-42E5-887D-7D66668FFB3B}" name="Column8722" dataCellStyle="Normal"/>
    <tableColumn id="8747" xr3:uid="{1FA9223D-671F-43DA-BA76-B2DE636E5038}" name="Column8723" dataCellStyle="Normal"/>
    <tableColumn id="8748" xr3:uid="{28E4A74F-AACD-4F5D-A879-721470BD47DD}" name="Column8724" dataCellStyle="Normal"/>
    <tableColumn id="8749" xr3:uid="{0EEA3B2A-1433-4FE0-8341-837FB0A104FC}" name="Column8725" dataCellStyle="Normal"/>
    <tableColumn id="8750" xr3:uid="{DD2AF226-C01C-41B6-8AB6-BC1DC0C10550}" name="Column8726" dataCellStyle="Normal"/>
    <tableColumn id="8751" xr3:uid="{B6993DD0-A13C-4B61-A784-36C954DC1DA6}" name="Column8727" dataCellStyle="Normal"/>
    <tableColumn id="8752" xr3:uid="{B40BFACE-A810-40E0-B30C-8F92092FA95F}" name="Column8728" dataCellStyle="Normal"/>
    <tableColumn id="8753" xr3:uid="{475E7D80-7614-490A-8094-AA6888A720C1}" name="Column8729" dataCellStyle="Normal"/>
    <tableColumn id="8754" xr3:uid="{9C6EAEA3-3339-4A3B-9A1F-7E9A96344780}" name="Column8730" dataCellStyle="Normal"/>
    <tableColumn id="8755" xr3:uid="{4F219855-10C2-4629-86F9-775F608F441D}" name="Column8731" dataCellStyle="Normal"/>
    <tableColumn id="8756" xr3:uid="{2D125E1D-E078-4AAA-8708-D19E167C1B33}" name="Column8732" dataCellStyle="Normal"/>
    <tableColumn id="8757" xr3:uid="{0740FB60-29DF-4CBE-9A9C-1BEF0A49EB42}" name="Column8733" dataCellStyle="Normal"/>
    <tableColumn id="8758" xr3:uid="{DF7985D8-2224-40A8-94A9-31F40C597261}" name="Column8734" dataCellStyle="Normal"/>
    <tableColumn id="8759" xr3:uid="{7F9007F3-C0FA-40E0-9FE6-54563C870884}" name="Column8735" dataCellStyle="Normal"/>
    <tableColumn id="8760" xr3:uid="{3E09D0FF-16ED-4D3D-89AE-D889841A25D4}" name="Column8736" dataCellStyle="Normal"/>
    <tableColumn id="8761" xr3:uid="{C048F5F2-E343-4665-ADA6-D19CD1DBB9E7}" name="Column8737" dataCellStyle="Normal"/>
    <tableColumn id="8762" xr3:uid="{D8B54812-4C3E-44AF-8F06-1498F0210880}" name="Column8738" dataCellStyle="Normal"/>
    <tableColumn id="8763" xr3:uid="{7CD23558-84BC-4756-B329-F02A95FB212B}" name="Column8739" dataCellStyle="Normal"/>
    <tableColumn id="8764" xr3:uid="{9D7DEFFF-2002-44AB-ABF2-6A29A4C9F57F}" name="Column8740" dataCellStyle="Normal"/>
    <tableColumn id="8765" xr3:uid="{A51CAB6C-42F8-43F8-9710-529728EB99A6}" name="Column8741" dataCellStyle="Normal"/>
    <tableColumn id="8766" xr3:uid="{0264040D-CFE2-4D32-AB72-CDF08352850E}" name="Column8742" dataCellStyle="Normal"/>
    <tableColumn id="8767" xr3:uid="{E07C2D08-31C8-43CC-BE0C-35B2202AEC22}" name="Column8743" dataCellStyle="Normal"/>
    <tableColumn id="8768" xr3:uid="{81857BF5-5A22-4327-9CA9-65078BAA581E}" name="Column8744" dataCellStyle="Normal"/>
    <tableColumn id="8769" xr3:uid="{9EB457CD-3F24-40E2-8F43-3B5C0134535A}" name="Column8745" dataCellStyle="Normal"/>
    <tableColumn id="8770" xr3:uid="{38905F03-8BCD-4B85-8E4B-B248D7BBEFBE}" name="Column8746" dataCellStyle="Normal"/>
    <tableColumn id="8771" xr3:uid="{D3C8B3F9-57F5-44F7-A6D4-3DB353ECE474}" name="Column8747" dataCellStyle="Normal"/>
    <tableColumn id="8772" xr3:uid="{F27FF403-0954-468C-B402-D9E270537C13}" name="Column8748" dataCellStyle="Normal"/>
    <tableColumn id="8773" xr3:uid="{6C0AC0E4-8620-42C8-9EC7-B045F91C3188}" name="Column8749" dataCellStyle="Normal"/>
    <tableColumn id="8774" xr3:uid="{30759449-35E8-4358-A2F1-1E006F15E722}" name="Column8750" dataCellStyle="Normal"/>
    <tableColumn id="8775" xr3:uid="{BB3CB786-9D97-4C35-ABC8-F2F49296DA2C}" name="Column8751" dataCellStyle="Normal"/>
    <tableColumn id="8776" xr3:uid="{8F113BED-02B5-4DB5-8769-2B0AD614029D}" name="Column8752" dataCellStyle="Normal"/>
    <tableColumn id="8777" xr3:uid="{143708AF-3C01-475F-BA76-A59ED9E5CB1D}" name="Column8753" dataCellStyle="Normal"/>
    <tableColumn id="8778" xr3:uid="{86AC00B5-345D-4C74-B8E6-3636192B6E38}" name="Column8754" dataCellStyle="Normal"/>
    <tableColumn id="8779" xr3:uid="{475C5B64-3593-4E6C-B3EA-3303F387C3EE}" name="Column8755" dataCellStyle="Normal"/>
    <tableColumn id="8780" xr3:uid="{A8B3B4F8-489A-483E-9045-9DBD5A0A7645}" name="Column8756" dataCellStyle="Normal"/>
    <tableColumn id="8781" xr3:uid="{487337C8-0BE2-4D24-A3BA-77EA0FFE9C19}" name="Column8757" dataCellStyle="Normal"/>
    <tableColumn id="8782" xr3:uid="{79D2193B-3B89-465A-8669-7BF696EC7C8E}" name="Column8758" dataCellStyle="Normal"/>
    <tableColumn id="8783" xr3:uid="{588ABBD4-642D-475A-B996-EC38CBD9ED76}" name="Column8759" dataCellStyle="Normal"/>
    <tableColumn id="8784" xr3:uid="{166CF7F7-6A5C-4456-906F-600BDCFE8501}" name="Column8760" dataCellStyle="Normal"/>
    <tableColumn id="8785" xr3:uid="{4AC635CD-33CE-4C17-94DD-2F1E6650A3A4}" name="Column8761" dataCellStyle="Normal"/>
    <tableColumn id="8786" xr3:uid="{E0A25BCB-3024-485B-ABC9-296217799748}" name="Column8762" dataCellStyle="Normal"/>
    <tableColumn id="8787" xr3:uid="{4970DF4A-DFB0-4486-811C-1E8299B430C6}" name="Column8763" dataCellStyle="Normal"/>
    <tableColumn id="8788" xr3:uid="{CB4138CE-5CE1-4A03-8BBF-772ACD2D2747}" name="Column8764" dataCellStyle="Normal"/>
    <tableColumn id="8789" xr3:uid="{56E70A40-1F0D-4B55-BD79-0F204A2688E2}" name="Column8765" dataCellStyle="Normal"/>
    <tableColumn id="8790" xr3:uid="{A9FC6F82-9CF7-48E3-84C4-E2E4E2023291}" name="Column8766" dataCellStyle="Normal"/>
    <tableColumn id="8791" xr3:uid="{CBAC3F9E-C714-4BCE-BF1C-64025BD37B74}" name="Column8767" dataCellStyle="Normal"/>
    <tableColumn id="8792" xr3:uid="{CF0F7801-653C-453E-BAB9-4642B19AF215}" name="Column8768" dataCellStyle="Normal"/>
    <tableColumn id="8793" xr3:uid="{15D11E64-66A3-4DB6-BFAE-E86ECB265984}" name="Column8769" dataCellStyle="Normal"/>
    <tableColumn id="8794" xr3:uid="{FF2BCA35-524B-4794-A23C-77631B49598E}" name="Column8770" dataCellStyle="Normal"/>
    <tableColumn id="8795" xr3:uid="{EE8795A3-11B3-4549-A676-3B25E085C272}" name="Column8771" dataCellStyle="Normal"/>
    <tableColumn id="8796" xr3:uid="{C509D5A9-C324-4CFC-8B62-0C2B73778829}" name="Column8772" dataCellStyle="Normal"/>
    <tableColumn id="8797" xr3:uid="{56ABF141-6566-4BD7-9A56-5B3D025FF425}" name="Column8773" dataCellStyle="Normal"/>
    <tableColumn id="8798" xr3:uid="{A504DE60-90AC-4D00-BAF2-BCDC628E77FB}" name="Column8774" dataCellStyle="Normal"/>
    <tableColumn id="8799" xr3:uid="{02B48893-5EE5-44AF-9918-7B7F9B4290B5}" name="Column8775" dataCellStyle="Normal"/>
    <tableColumn id="8800" xr3:uid="{8F380B6D-C3D5-46F8-A77F-93FFB55F8D6D}" name="Column8776" dataCellStyle="Normal"/>
    <tableColumn id="8801" xr3:uid="{DEDBC285-3261-4942-96C1-0F3E61C16161}" name="Column8777" dataCellStyle="Normal"/>
    <tableColumn id="8802" xr3:uid="{8D96A3C2-1C85-4346-81F7-E023C09B94C2}" name="Column8778" dataCellStyle="Normal"/>
    <tableColumn id="8803" xr3:uid="{B9B8B81D-4396-44F5-9E19-8304433208BA}" name="Column8779" dataCellStyle="Normal"/>
    <tableColumn id="8804" xr3:uid="{73572AF9-DF98-48F3-877E-F974CB8368FE}" name="Column8780" dataCellStyle="Normal"/>
    <tableColumn id="8805" xr3:uid="{E55D6C7A-C086-4791-A775-33FAAC17E300}" name="Column8781" dataCellStyle="Normal"/>
    <tableColumn id="8806" xr3:uid="{763BBFCD-25F9-48B8-BB14-50CACDFD6C5F}" name="Column8782" dataCellStyle="Normal"/>
    <tableColumn id="8807" xr3:uid="{0D7743BD-C175-40EC-8367-8FAAA553C4EE}" name="Column8783" dataCellStyle="Normal"/>
    <tableColumn id="8808" xr3:uid="{1C765633-4BAD-42CF-9986-203AB3795701}" name="Column8784" dataCellStyle="Normal"/>
    <tableColumn id="8809" xr3:uid="{0722E5C5-4831-4AA7-A477-7977A9471CD4}" name="Column8785" dataCellStyle="Normal"/>
    <tableColumn id="8810" xr3:uid="{8A89EAFA-3EC9-40F2-9FCE-23EEAE77D4C4}" name="Column8786" dataCellStyle="Normal"/>
    <tableColumn id="8811" xr3:uid="{A98D4EAD-8374-4764-ACB4-D9F6019ED117}" name="Column8787" dataCellStyle="Normal"/>
    <tableColumn id="8812" xr3:uid="{9558A359-E61A-496D-9D92-A867F4191206}" name="Column8788" dataCellStyle="Normal"/>
    <tableColumn id="8813" xr3:uid="{1E814076-8EA2-4242-B00E-00D83289EDC4}" name="Column8789" dataCellStyle="Normal"/>
    <tableColumn id="8814" xr3:uid="{CDE33B22-962C-466F-B3B4-6A7E88FD2C97}" name="Column8790" dataCellStyle="Normal"/>
    <tableColumn id="8815" xr3:uid="{2F5DE4A0-7FE3-4E4A-A2EF-8C43B7665230}" name="Column8791" dataCellStyle="Normal"/>
    <tableColumn id="8816" xr3:uid="{CB2E844E-D0AD-4550-861E-6D1CDE515C8A}" name="Column8792" dataCellStyle="Normal"/>
    <tableColumn id="8817" xr3:uid="{4F003D8A-39C4-4515-BCE5-5A353325DEB5}" name="Column8793" dataCellStyle="Normal"/>
    <tableColumn id="8818" xr3:uid="{06C020C8-4B1B-468A-9DC7-4DAB57339E0D}" name="Column8794" dataCellStyle="Normal"/>
    <tableColumn id="8819" xr3:uid="{6C2AFB9F-91C9-4D12-A67B-B35AA68AA89F}" name="Column8795" dataCellStyle="Normal"/>
    <tableColumn id="8820" xr3:uid="{C239422A-49A9-4923-917A-671DBF9BB4C3}" name="Column8796" dataCellStyle="Normal"/>
    <tableColumn id="8821" xr3:uid="{CA30A106-D3CC-4372-87A3-D29190E6D15B}" name="Column8797" dataCellStyle="Normal"/>
    <tableColumn id="8822" xr3:uid="{13FF5FF6-4F28-4839-A644-C25F4B9CC75A}" name="Column8798" dataCellStyle="Normal"/>
    <tableColumn id="8823" xr3:uid="{443E82C8-23E3-44FC-9CE4-C0A7C1F78C40}" name="Column8799" dataCellStyle="Normal"/>
    <tableColumn id="8824" xr3:uid="{4E6B2D48-9842-480B-BB79-13ADD6A3E9B4}" name="Column8800" dataCellStyle="Normal"/>
    <tableColumn id="8825" xr3:uid="{8DBAD20E-E399-4489-897F-2866A3F20465}" name="Column8801" dataCellStyle="Normal"/>
    <tableColumn id="8826" xr3:uid="{1D9304C7-CF9C-4C94-BCD2-EFD2C9F736D1}" name="Column8802" dataCellStyle="Normal"/>
    <tableColumn id="8827" xr3:uid="{A653A767-B5E7-451E-9A41-CE6DE7A922D9}" name="Column8803" dataCellStyle="Normal"/>
    <tableColumn id="8828" xr3:uid="{221C8C02-832F-498F-88B8-FA1D1C9A306C}" name="Column8804" dataCellStyle="Normal"/>
    <tableColumn id="8829" xr3:uid="{6B3B6C06-0C47-4EB1-AB74-A520761A0F8C}" name="Column8805" dataCellStyle="Normal"/>
    <tableColumn id="8830" xr3:uid="{DE3192B6-48A8-4207-8C50-E0691801E209}" name="Column8806" dataCellStyle="Normal"/>
    <tableColumn id="8831" xr3:uid="{045FE66B-0ED1-465E-BC20-FDF08165AACF}" name="Column8807" dataCellStyle="Normal"/>
    <tableColumn id="8832" xr3:uid="{DC972B2A-D4E8-4619-9DFE-C65D3B7D9742}" name="Column8808" dataCellStyle="Normal"/>
    <tableColumn id="8833" xr3:uid="{9F3A366D-5980-4C04-A5B4-B7AB47563B90}" name="Column8809" dataCellStyle="Normal"/>
    <tableColumn id="8834" xr3:uid="{0016895F-BADD-4859-BBC6-C3DB1B64E4C6}" name="Column8810" dataCellStyle="Normal"/>
    <tableColumn id="8835" xr3:uid="{782F8DDD-0098-45FD-AEDF-952186326608}" name="Column8811" dataCellStyle="Normal"/>
    <tableColumn id="8836" xr3:uid="{9432C184-8584-4403-B706-9A3B50123089}" name="Column8812" dataCellStyle="Normal"/>
    <tableColumn id="8837" xr3:uid="{E739A085-4033-40CC-81A1-2410C4330DEF}" name="Column8813" dataCellStyle="Normal"/>
    <tableColumn id="8838" xr3:uid="{EA71C24C-BB8B-4BF9-B840-660F6DE8E80C}" name="Column8814" dataCellStyle="Normal"/>
    <tableColumn id="8839" xr3:uid="{F97D7D06-776D-46BB-9EC5-0944C0F3E773}" name="Column8815" dataCellStyle="Normal"/>
    <tableColumn id="8840" xr3:uid="{7099E63A-B2A0-4795-9A29-51844312CE52}" name="Column8816" dataCellStyle="Normal"/>
    <tableColumn id="8841" xr3:uid="{73268045-C0DB-4A2C-A6A5-D1F6A3FDB52E}" name="Column8817" dataCellStyle="Normal"/>
    <tableColumn id="8842" xr3:uid="{19C9A8A3-0681-43B2-BB4C-2908B83CE402}" name="Column8818" dataCellStyle="Normal"/>
    <tableColumn id="8843" xr3:uid="{0AABF425-BC63-46E5-B6D8-43125DB0B5C1}" name="Column8819" dataCellStyle="Normal"/>
    <tableColumn id="8844" xr3:uid="{F38C19E9-D16E-4C79-B89E-E4173BAA8BBA}" name="Column8820" dataCellStyle="Normal"/>
    <tableColumn id="8845" xr3:uid="{CE090192-3959-4D76-901E-1FA4953304DC}" name="Column8821" dataCellStyle="Normal"/>
    <tableColumn id="8846" xr3:uid="{31E71F44-5397-4BA4-BF88-5CBC8834A22E}" name="Column8822" dataCellStyle="Normal"/>
    <tableColumn id="8847" xr3:uid="{11DF7E2A-3EA3-4D84-9F3F-DC27D295265C}" name="Column8823" dataCellStyle="Normal"/>
    <tableColumn id="8848" xr3:uid="{2289E7EA-C336-431A-B9E0-2BC64829CA27}" name="Column8824" dataCellStyle="Normal"/>
    <tableColumn id="8849" xr3:uid="{1A309170-3302-4DA6-BF39-A7ADE0159DD1}" name="Column8825" dataCellStyle="Normal"/>
    <tableColumn id="8850" xr3:uid="{F5AF5115-A77F-426E-923E-8692E232CB31}" name="Column8826" dataCellStyle="Normal"/>
    <tableColumn id="8851" xr3:uid="{7A0E368F-639A-4812-A275-07F3AB757418}" name="Column8827" dataCellStyle="Normal"/>
    <tableColumn id="8852" xr3:uid="{B8DF4B1D-EEB7-48F8-8026-04C4E7C295C5}" name="Column8828" dataCellStyle="Normal"/>
    <tableColumn id="8853" xr3:uid="{57FFA450-DF71-46F6-A530-7952C45F59E8}" name="Column8829" dataCellStyle="Normal"/>
    <tableColumn id="8854" xr3:uid="{9412684E-138F-4B40-BAAC-86550695367B}" name="Column8830" dataCellStyle="Normal"/>
    <tableColumn id="8855" xr3:uid="{4A64B935-269C-428D-BA23-ABD36DCDA75C}" name="Column8831" dataCellStyle="Normal"/>
    <tableColumn id="8856" xr3:uid="{6CE537CF-2D22-4130-A385-A905324C4818}" name="Column8832" dataCellStyle="Normal"/>
    <tableColumn id="8857" xr3:uid="{1FEDE442-7BD0-46AD-BB70-B9D40BCEC0FE}" name="Column8833" dataCellStyle="Normal"/>
    <tableColumn id="8858" xr3:uid="{5D3CF54D-CF3D-4FF5-A663-BFD9A1E6311F}" name="Column8834" dataCellStyle="Normal"/>
    <tableColumn id="8859" xr3:uid="{1BC68C01-DF98-4E4C-8CE0-646798CB8506}" name="Column8835" dataCellStyle="Normal"/>
    <tableColumn id="8860" xr3:uid="{8A9A0792-6739-412E-8A07-DC183229CC52}" name="Column8836" dataCellStyle="Normal"/>
    <tableColumn id="8861" xr3:uid="{B9D64CD6-9168-451E-A312-0D7A71C81344}" name="Column8837" dataCellStyle="Normal"/>
    <tableColumn id="8862" xr3:uid="{299A6F40-6A7C-46F1-8406-3BDB698F110D}" name="Column8838" dataCellStyle="Normal"/>
    <tableColumn id="8863" xr3:uid="{D516D66F-CE19-4553-8781-51274C84CF68}" name="Column8839" dataCellStyle="Normal"/>
    <tableColumn id="8864" xr3:uid="{4A31EA75-DF0C-4E87-8B6C-04A8021514FC}" name="Column8840" dataCellStyle="Normal"/>
    <tableColumn id="8865" xr3:uid="{9C8C5166-C581-4221-B3B8-5819DB330B58}" name="Column8841" dataCellStyle="Normal"/>
    <tableColumn id="8866" xr3:uid="{F15266BE-9093-46E0-8F32-DBE5506EC684}" name="Column8842" dataCellStyle="Normal"/>
    <tableColumn id="8867" xr3:uid="{A40576B8-F4CC-4FF6-B5E1-6CEB76F95489}" name="Column8843" dataCellStyle="Normal"/>
    <tableColumn id="8868" xr3:uid="{CEEA17E3-748F-4920-905D-027AAB1A730D}" name="Column8844" dataCellStyle="Normal"/>
    <tableColumn id="8869" xr3:uid="{0E1A13D7-B29C-47C0-B18C-33A929B91170}" name="Column8845" dataCellStyle="Normal"/>
    <tableColumn id="8870" xr3:uid="{1042831D-7BA0-4426-B4BE-622F365178F3}" name="Column8846" dataCellStyle="Normal"/>
    <tableColumn id="8871" xr3:uid="{DFE835CA-4E90-4135-9F19-4D2E4E9109CD}" name="Column8847" dataCellStyle="Normal"/>
    <tableColumn id="8872" xr3:uid="{12241D2B-A675-4303-BFD4-4480071AB399}" name="Column8848" dataCellStyle="Normal"/>
    <tableColumn id="8873" xr3:uid="{64C59ACF-5BC6-46E2-A1DD-95E725EA7A82}" name="Column8849" dataCellStyle="Normal"/>
    <tableColumn id="8874" xr3:uid="{6CB63528-2374-4026-82F0-588C2A637ECE}" name="Column8850" dataCellStyle="Normal"/>
    <tableColumn id="8875" xr3:uid="{047A6810-9D36-4EAE-B2E8-B972D9AE873E}" name="Column8851" dataCellStyle="Normal"/>
    <tableColumn id="8876" xr3:uid="{5DB24B2B-B42D-475C-A430-40636746BAA8}" name="Column8852" dataCellStyle="Normal"/>
    <tableColumn id="8877" xr3:uid="{1569F2F4-6E96-437C-8F2B-40E719CFBCF0}" name="Column8853" dataCellStyle="Normal"/>
    <tableColumn id="8878" xr3:uid="{70550690-BE5A-4C84-93D6-23CC2A6E59A6}" name="Column8854" dataCellStyle="Normal"/>
    <tableColumn id="8879" xr3:uid="{E7BD3B17-9BDE-4AB0-8E55-697CC602B827}" name="Column8855" dataCellStyle="Normal"/>
    <tableColumn id="8880" xr3:uid="{0E5447D5-7A99-4883-854D-C6FDBE0228C8}" name="Column8856" dataCellStyle="Normal"/>
    <tableColumn id="8881" xr3:uid="{49BA4CA3-D01F-4A1C-94CB-6AD1EE796230}" name="Column8857" dataCellStyle="Normal"/>
    <tableColumn id="8882" xr3:uid="{76A99263-DAF8-46D5-B784-09FA42E8E5FC}" name="Column8858" dataCellStyle="Normal"/>
    <tableColumn id="8883" xr3:uid="{025568BB-A908-4213-994D-698C7AA0F7ED}" name="Column8859" dataCellStyle="Normal"/>
    <tableColumn id="8884" xr3:uid="{74DE9DB3-4F08-4241-BC3A-4796A187D171}" name="Column8860" dataCellStyle="Normal"/>
    <tableColumn id="8885" xr3:uid="{CB57C271-24F1-49F0-AAFA-B87C3E6537BB}" name="Column8861" dataCellStyle="Normal"/>
    <tableColumn id="8886" xr3:uid="{7D38DBD7-F583-41E2-91BA-42F85D355F7C}" name="Column8862" dataCellStyle="Normal"/>
    <tableColumn id="8887" xr3:uid="{8D487FC2-C294-4D31-9660-29E7818BBA7A}" name="Column8863" dataCellStyle="Normal"/>
    <tableColumn id="8888" xr3:uid="{B6B161C9-68AA-4C44-8FFF-B9769FED64A8}" name="Column8864" dataCellStyle="Normal"/>
    <tableColumn id="8889" xr3:uid="{4FD842E5-590D-489D-AB52-877EAFBD01F0}" name="Column8865" dataCellStyle="Normal"/>
    <tableColumn id="8890" xr3:uid="{F3601D71-84D6-4E16-95F8-BE23D3ACE2E6}" name="Column8866" dataCellStyle="Normal"/>
    <tableColumn id="8891" xr3:uid="{6247F4CA-C8A3-4FDF-B409-48B70774BC5F}" name="Column8867" dataCellStyle="Normal"/>
    <tableColumn id="8892" xr3:uid="{E074EDC4-34C3-4175-A3C9-E5520B791F30}" name="Column8868" dataCellStyle="Normal"/>
    <tableColumn id="8893" xr3:uid="{4ECC34FF-E221-4A71-8FE7-839A70FA66D9}" name="Column8869" dataCellStyle="Normal"/>
    <tableColumn id="8894" xr3:uid="{67EC7ED2-F9DF-4DA2-BF95-1BE3952812FA}" name="Column8870" dataCellStyle="Normal"/>
    <tableColumn id="8895" xr3:uid="{3F800F14-5F7A-47B1-91F2-8E23429AE306}" name="Column8871" dataCellStyle="Normal"/>
    <tableColumn id="8896" xr3:uid="{44892508-AAD6-48A8-B6E6-039A2E50C5DB}" name="Column8872" dataCellStyle="Normal"/>
    <tableColumn id="8897" xr3:uid="{7187DED8-ABA7-4B89-857B-F30618DB406B}" name="Column8873" dataCellStyle="Normal"/>
    <tableColumn id="8898" xr3:uid="{32A41722-0FDF-455F-91C8-9B0625685A50}" name="Column8874" dataCellStyle="Normal"/>
    <tableColumn id="8899" xr3:uid="{AACB695F-CEC9-43F0-B786-DEF5E7AB79E7}" name="Column8875" dataCellStyle="Normal"/>
    <tableColumn id="8900" xr3:uid="{86D29E06-4345-48C7-A9F9-1C74BCB7A169}" name="Column8876" dataCellStyle="Normal"/>
    <tableColumn id="8901" xr3:uid="{3BCCF21A-8318-4465-90C3-51BB9A341028}" name="Column8877" dataCellStyle="Normal"/>
    <tableColumn id="8902" xr3:uid="{747A8449-6E16-400C-A0D4-42594BD65432}" name="Column8878" dataCellStyle="Normal"/>
    <tableColumn id="8903" xr3:uid="{FC122EEB-03B6-4083-A5AA-899808AC5E46}" name="Column8879" dataCellStyle="Normal"/>
    <tableColumn id="8904" xr3:uid="{FAB74B12-4A88-4695-84D2-145D8FD99C9A}" name="Column8880" dataCellStyle="Normal"/>
    <tableColumn id="8905" xr3:uid="{201B07FC-FD61-41E6-A2BC-E75C350FCE9C}" name="Column8881" dataCellStyle="Normal"/>
    <tableColumn id="8906" xr3:uid="{F42C2CBA-3C45-45C8-95EB-58C7D197E22D}" name="Column8882" dataCellStyle="Normal"/>
    <tableColumn id="8907" xr3:uid="{49DFE98A-3912-434E-8026-211FE9CC8A81}" name="Column8883" dataCellStyle="Normal"/>
    <tableColumn id="8908" xr3:uid="{96C6ADC0-94EE-4DBD-93B3-F018053AFB61}" name="Column8884" dataCellStyle="Normal"/>
    <tableColumn id="8909" xr3:uid="{78CD1527-7C6F-4B3F-B4B4-38ED8C13138C}" name="Column8885" dataCellStyle="Normal"/>
    <tableColumn id="8910" xr3:uid="{D7296533-CDA2-45AE-97A0-682DECF9940B}" name="Column8886" dataCellStyle="Normal"/>
    <tableColumn id="8911" xr3:uid="{B51E5C5C-8693-4063-961A-86C70753253D}" name="Column8887" dataCellStyle="Normal"/>
    <tableColumn id="8912" xr3:uid="{4704FF56-4B75-4F34-A162-BD84C4B80760}" name="Column8888" dataCellStyle="Normal"/>
    <tableColumn id="8913" xr3:uid="{9D235591-2377-4A92-9180-B782737ED8AB}" name="Column8889" dataCellStyle="Normal"/>
    <tableColumn id="8914" xr3:uid="{9F39BEB8-57DD-4103-8045-67A740B489B4}" name="Column8890" dataCellStyle="Normal"/>
    <tableColumn id="8915" xr3:uid="{348BFA91-F28E-41C1-8353-F3FA1C531342}" name="Column8891" dataCellStyle="Normal"/>
    <tableColumn id="8916" xr3:uid="{F6D1800E-8DEA-4B25-A4D2-4E8FADEB3913}" name="Column8892" dataCellStyle="Normal"/>
    <tableColumn id="8917" xr3:uid="{0A4E1B6F-4F7E-4023-AA55-75A4C630B9D0}" name="Column8893" dataCellStyle="Normal"/>
    <tableColumn id="8918" xr3:uid="{B50755DA-C4C7-4CE0-966E-73778A1D1F50}" name="Column8894" dataCellStyle="Normal"/>
    <tableColumn id="8919" xr3:uid="{DB0AB630-F74E-4F56-B212-8A3EE8343D80}" name="Column8895" dataCellStyle="Normal"/>
    <tableColumn id="8920" xr3:uid="{866F7CE0-545E-4C12-87B7-6640B3E67E8F}" name="Column8896" dataCellStyle="Normal"/>
    <tableColumn id="8921" xr3:uid="{87FF6513-34EE-4276-A118-ABAB0A1E81FE}" name="Column8897" dataCellStyle="Normal"/>
    <tableColumn id="8922" xr3:uid="{84EAF56E-CF8A-49AC-B45A-7B6284DB9517}" name="Column8898" dataCellStyle="Normal"/>
    <tableColumn id="8923" xr3:uid="{98BA14B4-8642-4EB8-AB86-5D597DB43129}" name="Column8899" dataCellStyle="Normal"/>
    <tableColumn id="8924" xr3:uid="{7ED4E0DB-19BF-426F-89E3-F602D29F1A7A}" name="Column8900" dataCellStyle="Normal"/>
    <tableColumn id="8925" xr3:uid="{36054E05-DAA9-49E1-8111-963203F50238}" name="Column8901" dataCellStyle="Normal"/>
    <tableColumn id="8926" xr3:uid="{184A1A34-3028-40BA-A35F-EEF2606971B9}" name="Column8902" dataCellStyle="Normal"/>
    <tableColumn id="8927" xr3:uid="{143AC55E-5D2C-4FBE-B543-08E6B2A62900}" name="Column8903" dataCellStyle="Normal"/>
    <tableColumn id="8928" xr3:uid="{B57313FC-E90E-4C01-B97E-7B85CF584DBD}" name="Column8904" dataCellStyle="Normal"/>
    <tableColumn id="8929" xr3:uid="{4CCD3220-CDE5-4FA7-A19F-32B92EF8BC75}" name="Column8905" dataCellStyle="Normal"/>
    <tableColumn id="8930" xr3:uid="{2B27BBC7-4FDB-4176-9C1D-D831AB7449C8}" name="Column8906" dataCellStyle="Normal"/>
    <tableColumn id="8931" xr3:uid="{14C30A7F-A44F-4F27-8BC1-3E0AB1C85937}" name="Column8907" dataCellStyle="Normal"/>
    <tableColumn id="8932" xr3:uid="{7297BB34-17FF-43A3-8CA1-A46CBC5BF9D0}" name="Column8908" dataCellStyle="Normal"/>
    <tableColumn id="8933" xr3:uid="{9452067B-5A31-4A40-98F5-489B734C687D}" name="Column8909" dataCellStyle="Normal"/>
    <tableColumn id="8934" xr3:uid="{C2CA1077-DE65-4BA9-B92B-9CCE1F8A43C4}" name="Column8910" dataCellStyle="Normal"/>
    <tableColumn id="8935" xr3:uid="{70B92489-56DA-464B-95F2-5FC63F78ED37}" name="Column8911" dataCellStyle="Normal"/>
    <tableColumn id="8936" xr3:uid="{DAEA5C06-8DA3-40DE-8053-E0C315B73DD1}" name="Column8912" dataCellStyle="Normal"/>
    <tableColumn id="8937" xr3:uid="{C4C552A6-C87A-499C-ADEF-6ECB0B0CA73E}" name="Column8913" dataCellStyle="Normal"/>
    <tableColumn id="8938" xr3:uid="{775D0805-9F56-4E7B-BCB1-0CCBDC20737A}" name="Column8914" dataCellStyle="Normal"/>
    <tableColumn id="8939" xr3:uid="{2B2AF255-3E79-4189-B6F7-ED14EF9026C7}" name="Column8915" dataCellStyle="Normal"/>
    <tableColumn id="8940" xr3:uid="{29DBCC00-1E7D-4D04-B6E2-43EB75D28D03}" name="Column8916" dataCellStyle="Normal"/>
    <tableColumn id="8941" xr3:uid="{8199B166-EED1-41EF-9B6F-9EFAA8497D05}" name="Column8917" dataCellStyle="Normal"/>
    <tableColumn id="8942" xr3:uid="{B0D74DC7-A218-4B91-8D08-30B75AAC45A0}" name="Column8918" dataCellStyle="Normal"/>
    <tableColumn id="8943" xr3:uid="{17C7AE14-B172-4904-B5FF-657111D2F146}" name="Column8919" dataCellStyle="Normal"/>
    <tableColumn id="8944" xr3:uid="{180C7BEF-3A74-46E7-8718-59BF140E59E5}" name="Column8920" dataCellStyle="Normal"/>
    <tableColumn id="8945" xr3:uid="{38B9E1EB-2CE4-4074-A31D-CDBED775BE81}" name="Column8921" dataCellStyle="Normal"/>
    <tableColumn id="8946" xr3:uid="{2C9D7796-C479-4233-8DDC-558A4C84D9F1}" name="Column8922" dataCellStyle="Normal"/>
    <tableColumn id="8947" xr3:uid="{EABE3021-C940-459F-9446-CA1B93544832}" name="Column8923" dataCellStyle="Normal"/>
    <tableColumn id="8948" xr3:uid="{4EB9654C-D370-422F-A57D-04624C339755}" name="Column8924" dataCellStyle="Normal"/>
    <tableColumn id="8949" xr3:uid="{BB5E10F4-30EE-447F-88D6-0C44568DBD9B}" name="Column8925" dataCellStyle="Normal"/>
    <tableColumn id="8950" xr3:uid="{37565E1E-D457-4BDD-BE23-AAD6EDF4A59E}" name="Column8926" dataCellStyle="Normal"/>
    <tableColumn id="8951" xr3:uid="{B9CBA66D-8F62-4981-ADD8-85B344C60782}" name="Column8927" dataCellStyle="Normal"/>
    <tableColumn id="8952" xr3:uid="{2718A16A-0758-4608-8895-64079BBB1DB8}" name="Column8928" dataCellStyle="Normal"/>
    <tableColumn id="8953" xr3:uid="{E2AF97CD-2F3B-4238-98D5-EAB28EBFF060}" name="Column8929" dataCellStyle="Normal"/>
    <tableColumn id="8954" xr3:uid="{A8A4C4EC-4060-45D5-AC00-784D626FB198}" name="Column8930" dataCellStyle="Normal"/>
    <tableColumn id="8955" xr3:uid="{45E3A68B-30D5-49DE-9652-D487901184C3}" name="Column8931" dataCellStyle="Normal"/>
    <tableColumn id="8956" xr3:uid="{4725705F-BE85-4C4D-9583-C67136259F47}" name="Column8932" dataCellStyle="Normal"/>
    <tableColumn id="8957" xr3:uid="{D18A2945-6EB7-4716-BC3A-8B8121C66267}" name="Column8933" dataCellStyle="Normal"/>
    <tableColumn id="8958" xr3:uid="{ACC3A2D3-12AD-4EEA-88C9-909D96234675}" name="Column8934" dataCellStyle="Normal"/>
    <tableColumn id="8959" xr3:uid="{C32784EB-6531-4100-9CE5-9359E84D9905}" name="Column8935" dataCellStyle="Normal"/>
    <tableColumn id="8960" xr3:uid="{CD5455A8-C1C0-4A95-B264-1527BE3581CA}" name="Column8936" dataCellStyle="Normal"/>
    <tableColumn id="8961" xr3:uid="{7E44FA26-3747-40D7-8F71-501D483ACB3B}" name="Column8937" dataCellStyle="Normal"/>
    <tableColumn id="8962" xr3:uid="{D750F678-73C5-422E-A036-D1592441AECF}" name="Column8938" dataCellStyle="Normal"/>
    <tableColumn id="8963" xr3:uid="{95D3BFDD-D61E-4417-ABF9-04963A55E3C1}" name="Column8939" dataCellStyle="Normal"/>
    <tableColumn id="8964" xr3:uid="{16CA4172-8815-48A9-9130-AD1AD878791B}" name="Column8940" dataCellStyle="Normal"/>
    <tableColumn id="8965" xr3:uid="{13B26435-D1CF-4DE9-BC42-734545A335B8}" name="Column8941" dataCellStyle="Normal"/>
    <tableColumn id="8966" xr3:uid="{9BE49769-C9AF-4173-A97D-A93C862F63CA}" name="Column8942" dataCellStyle="Normal"/>
    <tableColumn id="8967" xr3:uid="{1B8B03B0-85BC-40D2-91A0-957E041CD4AC}" name="Column8943" dataCellStyle="Normal"/>
    <tableColumn id="8968" xr3:uid="{6F8286F4-4917-40EE-8141-78AD08B5D436}" name="Column8944" dataCellStyle="Normal"/>
    <tableColumn id="8969" xr3:uid="{80BC84C4-50D2-4F42-9F06-9636CFF02AE7}" name="Column8945" dataCellStyle="Normal"/>
    <tableColumn id="8970" xr3:uid="{09BF1C25-A1EF-41BE-86AC-1BFA4845826D}" name="Column8946" dataCellStyle="Normal"/>
    <tableColumn id="8971" xr3:uid="{B0280A48-7862-4D46-8E03-24FDE7AF543F}" name="Column8947" dataCellStyle="Normal"/>
    <tableColumn id="8972" xr3:uid="{FDB5D8A3-9EB4-4E67-8BE8-89794B40E584}" name="Column8948" dataCellStyle="Normal"/>
    <tableColumn id="8973" xr3:uid="{DFF90C19-1709-49E8-8D2D-B1445E45ED82}" name="Column8949" dataCellStyle="Normal"/>
    <tableColumn id="8974" xr3:uid="{597CD944-AFA4-44AC-BF81-15FCFCA51D4E}" name="Column8950" dataCellStyle="Normal"/>
    <tableColumn id="8975" xr3:uid="{6456407D-1F24-495C-9864-4C532CF29FFB}" name="Column8951" dataCellStyle="Normal"/>
    <tableColumn id="8976" xr3:uid="{F0EC70C1-9A17-4F99-A813-A89BF66732FE}" name="Column8952" dataCellStyle="Normal"/>
    <tableColumn id="8977" xr3:uid="{0F921B50-6709-43F9-9960-0330CAB374BB}" name="Column8953" dataCellStyle="Normal"/>
    <tableColumn id="8978" xr3:uid="{53E3D106-8C58-4ACF-99E9-32960BE237B8}" name="Column8954" dataCellStyle="Normal"/>
    <tableColumn id="8979" xr3:uid="{EC7B463B-A9A3-4B7D-98E5-B5011E6CB4B9}" name="Column8955" dataCellStyle="Normal"/>
    <tableColumn id="8980" xr3:uid="{0BE972B1-68A7-43BE-A1DD-033B04A2A06A}" name="Column8956" dataCellStyle="Normal"/>
    <tableColumn id="8981" xr3:uid="{8F9DCE67-CD66-4529-AA84-E630EF8F5EED}" name="Column8957" dataCellStyle="Normal"/>
    <tableColumn id="8982" xr3:uid="{926F16D0-1596-4233-80DC-B1F244B17216}" name="Column8958" dataCellStyle="Normal"/>
    <tableColumn id="8983" xr3:uid="{848E8A9C-8FDD-469F-A09E-FA307E2444E2}" name="Column8959" dataCellStyle="Normal"/>
    <tableColumn id="8984" xr3:uid="{68C9AF80-AD1B-440D-AF43-6D487431DCD9}" name="Column8960" dataCellStyle="Normal"/>
    <tableColumn id="8985" xr3:uid="{0744247C-21E4-4D3E-8598-7B086E01F6C2}" name="Column8961" dataCellStyle="Normal"/>
    <tableColumn id="8986" xr3:uid="{43CA8973-68F8-4CC9-9E37-B4D47D25CEEA}" name="Column8962" dataCellStyle="Normal"/>
    <tableColumn id="8987" xr3:uid="{7C090EEE-49F0-43E4-9197-A839086092C4}" name="Column8963" dataCellStyle="Normal"/>
    <tableColumn id="8988" xr3:uid="{27BE3825-8018-49C5-9CCD-49E39FB88BEE}" name="Column8964" dataCellStyle="Normal"/>
    <tableColumn id="8989" xr3:uid="{F18E700B-4195-4011-854F-6D517A044D25}" name="Column8965" dataCellStyle="Normal"/>
    <tableColumn id="8990" xr3:uid="{16B2D0DD-C672-4B20-AAE3-F1DE0EEC0398}" name="Column8966" dataCellStyle="Normal"/>
    <tableColumn id="8991" xr3:uid="{08A20320-14D6-4388-BBFF-F7D4BF10F148}" name="Column8967" dataCellStyle="Normal"/>
    <tableColumn id="8992" xr3:uid="{2ED8E621-FE1D-4347-A230-0216BFAEB579}" name="Column8968" dataCellStyle="Normal"/>
    <tableColumn id="8993" xr3:uid="{A50F7A86-DF87-47BD-8195-DEEFD51ACC3B}" name="Column8969" dataCellStyle="Normal"/>
    <tableColumn id="8994" xr3:uid="{69ED069B-74D5-4CED-8214-3E4772CD8652}" name="Column8970" dataCellStyle="Normal"/>
    <tableColumn id="8995" xr3:uid="{CF30EEDB-24DA-420C-8DF8-09ABDE3BEFA3}" name="Column8971" dataCellStyle="Normal"/>
    <tableColumn id="8996" xr3:uid="{7E2A0F38-52C7-42D3-ADDC-AEAD1580D6D1}" name="Column8972" dataCellStyle="Normal"/>
    <tableColumn id="8997" xr3:uid="{6B314AC4-C7D9-482A-A1AC-1AEA0992BF9F}" name="Column8973" dataCellStyle="Normal"/>
    <tableColumn id="8998" xr3:uid="{5242BD54-AE04-48A1-93A8-0B37E4F01BC9}" name="Column8974" dataCellStyle="Normal"/>
    <tableColumn id="8999" xr3:uid="{CE8A5B14-FF9F-481E-951F-946E57F63E57}" name="Column8975" dataCellStyle="Normal"/>
    <tableColumn id="9000" xr3:uid="{7D558C40-FFA6-409A-9583-24EF0769DD0E}" name="Column8976" dataCellStyle="Normal"/>
    <tableColumn id="9001" xr3:uid="{78050059-82F9-4CEF-80F9-B09E266F8433}" name="Column8977" dataCellStyle="Normal"/>
    <tableColumn id="9002" xr3:uid="{2A80FE74-E353-468E-AC60-D78F6E8D29A0}" name="Column8978" dataCellStyle="Normal"/>
    <tableColumn id="9003" xr3:uid="{269C2E54-90C9-4F24-8CB6-01F4A7C1A5BD}" name="Column8979" dataCellStyle="Normal"/>
    <tableColumn id="9004" xr3:uid="{A6DEB1F2-40D0-40B3-8A60-35E09AB26273}" name="Column8980" dataCellStyle="Normal"/>
    <tableColumn id="9005" xr3:uid="{8FEEF2AE-DFDA-414E-9BA6-ED86B1B0799C}" name="Column8981" dataCellStyle="Normal"/>
    <tableColumn id="9006" xr3:uid="{C13C137F-08D5-4C24-8B20-9615311B32B9}" name="Column8982" dataCellStyle="Normal"/>
    <tableColumn id="9007" xr3:uid="{D587E9C9-D255-47A4-8FC3-3B5B68056A21}" name="Column8983" dataCellStyle="Normal"/>
    <tableColumn id="9008" xr3:uid="{5DE1314A-2BDA-4FF6-BCC9-C8A14A6B0806}" name="Column8984" dataCellStyle="Normal"/>
    <tableColumn id="9009" xr3:uid="{2C8F9B9B-B056-444F-A12E-CE050A540A2D}" name="Column8985" dataCellStyle="Normal"/>
    <tableColumn id="9010" xr3:uid="{1C32B0C4-1AE8-4E9D-A879-ECA3391F317F}" name="Column8986" dataCellStyle="Normal"/>
    <tableColumn id="9011" xr3:uid="{CBFE6A06-6EE0-4296-92E8-2A67D55A1641}" name="Column8987" dataCellStyle="Normal"/>
    <tableColumn id="9012" xr3:uid="{EEEB625E-DB71-477F-B1A1-1246877165BE}" name="Column8988" dataCellStyle="Normal"/>
    <tableColumn id="9013" xr3:uid="{AFBAE2EB-3525-487D-AE0A-BA4FD9E2B66F}" name="Column8989" dataCellStyle="Normal"/>
    <tableColumn id="9014" xr3:uid="{F36F5105-D24D-4660-9E95-8339F2D85F6B}" name="Column8990" dataCellStyle="Normal"/>
    <tableColumn id="9015" xr3:uid="{F3CD6AA3-67FA-4461-B628-F77FB0D525D0}" name="Column8991" dataCellStyle="Normal"/>
    <tableColumn id="9016" xr3:uid="{D2CEFC74-F889-4A3B-8BDF-04D2C9DD8A7E}" name="Column8992" dataCellStyle="Normal"/>
    <tableColumn id="9017" xr3:uid="{9D3B3FC9-ABA8-44A4-B2A1-0FAE33575210}" name="Column8993" dataCellStyle="Normal"/>
    <tableColumn id="9018" xr3:uid="{2CD48490-2890-479C-A350-11C34A2DD6FF}" name="Column8994" dataCellStyle="Normal"/>
    <tableColumn id="9019" xr3:uid="{560758F2-038C-4118-8A5D-ABCF73EB8D48}" name="Column8995" dataCellStyle="Normal"/>
    <tableColumn id="9020" xr3:uid="{3460D9C2-250A-404C-A745-AA6316436B6B}" name="Column8996" dataCellStyle="Normal"/>
    <tableColumn id="9021" xr3:uid="{DC74A2B0-5DB7-4C35-AEE6-E136D0E34505}" name="Column8997" dataCellStyle="Normal"/>
    <tableColumn id="9022" xr3:uid="{47976AE9-44C3-4593-95FA-AC00CEF12735}" name="Column8998" dataCellStyle="Normal"/>
    <tableColumn id="9023" xr3:uid="{9ED5D349-DF16-494E-B8CD-E8CCE9BBEFA3}" name="Column8999" dataCellStyle="Normal"/>
    <tableColumn id="9024" xr3:uid="{0BAD5ADF-7691-4487-A7A6-D82B298C554D}" name="Column9000" dataCellStyle="Normal"/>
    <tableColumn id="9025" xr3:uid="{BDD6CCE7-B885-413C-B3BB-918C3639EA2B}" name="Column9001" dataCellStyle="Normal"/>
    <tableColumn id="9026" xr3:uid="{0A3A2B95-82B6-4001-8618-E92C687CD8B3}" name="Column9002" dataCellStyle="Normal"/>
    <tableColumn id="9027" xr3:uid="{9B0F1059-C8BD-4BDA-92AE-D233C844A9E4}" name="Column9003" dataCellStyle="Normal"/>
    <tableColumn id="9028" xr3:uid="{41415EBE-3520-4432-B065-5F1AF4485284}" name="Column9004" dataCellStyle="Normal"/>
    <tableColumn id="9029" xr3:uid="{7755BE7C-FE2B-42CE-A747-2F13A3DD9B23}" name="Column9005" dataCellStyle="Normal"/>
    <tableColumn id="9030" xr3:uid="{CC1DDC26-E281-47FF-B337-CC2CCDB262D8}" name="Column9006" dataCellStyle="Normal"/>
    <tableColumn id="9031" xr3:uid="{8D99C455-F7C1-407A-B9B1-18650A2DDF42}" name="Column9007" dataCellStyle="Normal"/>
    <tableColumn id="9032" xr3:uid="{FBB16CF8-9CB2-4B40-AC6A-4F774E47608A}" name="Column9008" dataCellStyle="Normal"/>
    <tableColumn id="9033" xr3:uid="{59631688-BBDD-40DD-8AE8-CDAD500C83AB}" name="Column9009" dataCellStyle="Normal"/>
    <tableColumn id="9034" xr3:uid="{94972480-73A4-4E80-ADFB-A441FC7E7C06}" name="Column9010" dataCellStyle="Normal"/>
    <tableColumn id="9035" xr3:uid="{60883F3D-5187-458C-9B7A-E1DB4E08C443}" name="Column9011" dataCellStyle="Normal"/>
    <tableColumn id="9036" xr3:uid="{B755DB92-9FB4-4EF1-98FE-BFB622C0B927}" name="Column9012" dataCellStyle="Normal"/>
    <tableColumn id="9037" xr3:uid="{AE9FEE82-25B7-44EA-BB3D-D99F1DF8282C}" name="Column9013" dataCellStyle="Normal"/>
    <tableColumn id="9038" xr3:uid="{4D79C6FA-2DE7-43D4-9211-BF1106EB60E6}" name="Column9014" dataCellStyle="Normal"/>
    <tableColumn id="9039" xr3:uid="{DBA309D6-E302-40DD-968E-769A2BCEDE5D}" name="Column9015" dataCellStyle="Normal"/>
    <tableColumn id="9040" xr3:uid="{0F0FD484-FDFC-44D6-83E7-590B4F2BC58C}" name="Column9016" dataCellStyle="Normal"/>
    <tableColumn id="9041" xr3:uid="{E23803EB-72AB-44CE-942B-5D298497B5BB}" name="Column9017" dataCellStyle="Normal"/>
    <tableColumn id="9042" xr3:uid="{0D2B5FD0-A911-452D-8E02-50071736C8DB}" name="Column9018" dataCellStyle="Normal"/>
    <tableColumn id="9043" xr3:uid="{2D140CDA-C5F1-486F-A386-B3E563E35F34}" name="Column9019" dataCellStyle="Normal"/>
    <tableColumn id="9044" xr3:uid="{99666890-5C3B-41C3-A08E-748E89C8F453}" name="Column9020" dataCellStyle="Normal"/>
    <tableColumn id="9045" xr3:uid="{14C87128-6C56-4FEC-A16A-E7CDB76017E5}" name="Column9021" dataCellStyle="Normal"/>
    <tableColumn id="9046" xr3:uid="{8F9469F2-19D5-460C-877F-6374CA0C8BCC}" name="Column9022" dataCellStyle="Normal"/>
    <tableColumn id="9047" xr3:uid="{ADC74EB2-0C48-4492-AA76-5FC06FFB564D}" name="Column9023" dataCellStyle="Normal"/>
    <tableColumn id="9048" xr3:uid="{024B91CC-9F7E-4B1D-AD66-4A922ECBAAE9}" name="Column9024" dataCellStyle="Normal"/>
    <tableColumn id="9049" xr3:uid="{BA5A835D-3651-45F7-81F6-B72358780486}" name="Column9025" dataCellStyle="Normal"/>
    <tableColumn id="9050" xr3:uid="{EE85409B-B73D-42CC-A017-CCBC55A166BE}" name="Column9026" dataCellStyle="Normal"/>
    <tableColumn id="9051" xr3:uid="{ABDF2B67-1106-44D3-8DCE-49235CB06E2C}" name="Column9027" dataCellStyle="Normal"/>
    <tableColumn id="9052" xr3:uid="{8B0A8871-5431-443A-9DB0-9DE5D305D9B1}" name="Column9028" dataCellStyle="Normal"/>
    <tableColumn id="9053" xr3:uid="{DC3C464E-A83F-480C-92BB-08B5961D4210}" name="Column9029" dataCellStyle="Normal"/>
    <tableColumn id="9054" xr3:uid="{8C37E151-5E78-43B2-AFB0-0DDD1DEFA4E9}" name="Column9030" dataCellStyle="Normal"/>
    <tableColumn id="9055" xr3:uid="{2735266E-DFDC-4E1E-B162-AFF153F4FA34}" name="Column9031" dataCellStyle="Normal"/>
    <tableColumn id="9056" xr3:uid="{06A2A48A-BF74-4D97-9459-3D38E2F0333E}" name="Column9032" dataCellStyle="Normal"/>
    <tableColumn id="9057" xr3:uid="{3B8094B8-C5A1-4E1F-AB9F-D6A29DBD5FB5}" name="Column9033" dataCellStyle="Normal"/>
    <tableColumn id="9058" xr3:uid="{850A2DBC-E8DB-467E-93F4-DD01BD807FB7}" name="Column9034" dataCellStyle="Normal"/>
    <tableColumn id="9059" xr3:uid="{D783619E-9261-4925-B6D2-D94542ACF3E2}" name="Column9035" dataCellStyle="Normal"/>
    <tableColumn id="9060" xr3:uid="{4660C6D5-27D6-4E06-9067-5A2C1EDC6F43}" name="Column9036" dataCellStyle="Normal"/>
    <tableColumn id="9061" xr3:uid="{20B35674-047B-4B3B-9E78-2B87CF58DBF0}" name="Column9037" dataCellStyle="Normal"/>
    <tableColumn id="9062" xr3:uid="{BE687161-5113-451F-A5A6-B0A4E47029F2}" name="Column9038" dataCellStyle="Normal"/>
    <tableColumn id="9063" xr3:uid="{78496F75-9029-4BCB-8373-A3C22CA502F0}" name="Column9039" dataCellStyle="Normal"/>
    <tableColumn id="9064" xr3:uid="{9C45D0D3-5357-47BB-9B08-62572F6B6A4C}" name="Column9040" dataCellStyle="Normal"/>
    <tableColumn id="9065" xr3:uid="{CE976E8D-F5F1-4FC3-BD5A-34E9E78234E3}" name="Column9041" dataCellStyle="Normal"/>
    <tableColumn id="9066" xr3:uid="{64027642-087B-4A50-992D-E34972CDFC70}" name="Column9042" dataCellStyle="Normal"/>
    <tableColumn id="9067" xr3:uid="{1670CF9D-E916-4CC2-A32C-9F553E87E0FA}" name="Column9043" dataCellStyle="Normal"/>
    <tableColumn id="9068" xr3:uid="{2FC03429-A341-4868-BF54-059D21A0E5C1}" name="Column9044" dataCellStyle="Normal"/>
    <tableColumn id="9069" xr3:uid="{4E9912A0-0E56-4C7B-90E9-AC21BE415BB9}" name="Column9045" dataCellStyle="Normal"/>
    <tableColumn id="9070" xr3:uid="{E6547E7C-3742-492E-8122-A96DE1BB1BE6}" name="Column9046" dataCellStyle="Normal"/>
    <tableColumn id="9071" xr3:uid="{CF7FBB54-6AB8-4563-9D30-BE3C82BE7D11}" name="Column9047" dataCellStyle="Normal"/>
    <tableColumn id="9072" xr3:uid="{2E1847D9-8198-4AED-8C4B-0BC555D563CB}" name="Column9048" dataCellStyle="Normal"/>
    <tableColumn id="9073" xr3:uid="{6DCB6499-2AD2-4E73-B96A-4ED21F61D188}" name="Column9049" dataCellStyle="Normal"/>
    <tableColumn id="9074" xr3:uid="{D4526A0F-4845-4385-AA08-2E8E0F2B5CF5}" name="Column9050" dataCellStyle="Normal"/>
    <tableColumn id="9075" xr3:uid="{98C1FDE5-0710-4BDB-96C9-FD9C14C86BB8}" name="Column9051" dataCellStyle="Normal"/>
    <tableColumn id="9076" xr3:uid="{6515790C-3EB0-46E6-8E7B-7802AF144043}" name="Column9052" dataCellStyle="Normal"/>
    <tableColumn id="9077" xr3:uid="{629A2319-95B8-4364-ACB6-09C92C75866F}" name="Column9053" dataCellStyle="Normal"/>
    <tableColumn id="9078" xr3:uid="{D052D550-4821-450A-8E79-197C80551167}" name="Column9054" dataCellStyle="Normal"/>
    <tableColumn id="9079" xr3:uid="{97184643-7962-42B3-9281-E509DBF2E73D}" name="Column9055" dataCellStyle="Normal"/>
    <tableColumn id="9080" xr3:uid="{6166818F-36DE-477F-860F-546884B9038F}" name="Column9056" dataCellStyle="Normal"/>
    <tableColumn id="9081" xr3:uid="{5F43A60C-47F8-437D-8E18-57A71218ED12}" name="Column9057" dataCellStyle="Normal"/>
    <tableColumn id="9082" xr3:uid="{AAAEBF6F-AAE3-43F2-ACE4-841E7AC1BA8B}" name="Column9058" dataCellStyle="Normal"/>
    <tableColumn id="9083" xr3:uid="{59694BDE-2C4D-4849-9C14-E9052492DA31}" name="Column9059" dataCellStyle="Normal"/>
    <tableColumn id="9084" xr3:uid="{50117E05-1A6A-4D75-B10E-102BF3662B20}" name="Column9060" dataCellStyle="Normal"/>
    <tableColumn id="9085" xr3:uid="{D5B1F017-DB98-44D4-8E75-C6117175F6DF}" name="Column9061" dataCellStyle="Normal"/>
    <tableColumn id="9086" xr3:uid="{9F6AD9DD-EDC0-45F7-B75A-84300164C6CF}" name="Column9062" dataCellStyle="Normal"/>
    <tableColumn id="9087" xr3:uid="{4DC3DA8C-63B9-44DD-BCE4-A7287B9FDFEE}" name="Column9063" dataCellStyle="Normal"/>
    <tableColumn id="9088" xr3:uid="{7A8C9CDF-4040-46DD-8205-EB9060F70A8E}" name="Column9064" dataCellStyle="Normal"/>
    <tableColumn id="9089" xr3:uid="{2F716E73-0E3E-4679-ABFA-C8553493CD9F}" name="Column9065" dataCellStyle="Normal"/>
    <tableColumn id="9090" xr3:uid="{FFDF0232-1F4E-4A36-8016-DAF5D2A5698F}" name="Column9066" dataCellStyle="Normal"/>
    <tableColumn id="9091" xr3:uid="{48475AA7-871D-4D07-B518-78426FBA4E33}" name="Column9067" dataCellStyle="Normal"/>
    <tableColumn id="9092" xr3:uid="{783B6B89-BD97-4B79-A795-93F77797A2AD}" name="Column9068" dataCellStyle="Normal"/>
    <tableColumn id="9093" xr3:uid="{BFAF258F-7A84-4467-832B-8791FCCDFBD8}" name="Column9069" dataCellStyle="Normal"/>
    <tableColumn id="9094" xr3:uid="{3C34241C-9BC0-47A8-B8DF-7620A19F6ECF}" name="Column9070" dataCellStyle="Normal"/>
    <tableColumn id="9095" xr3:uid="{3A29E42D-5F06-4555-A5F2-8AB95C4916F6}" name="Column9071" dataCellStyle="Normal"/>
    <tableColumn id="9096" xr3:uid="{9F1DB7FE-9449-40EE-A048-D5D96F895B65}" name="Column9072" dataCellStyle="Normal"/>
    <tableColumn id="9097" xr3:uid="{D5B58892-BB5A-43BB-814C-4DDC1CB74C47}" name="Column9073" dataCellStyle="Normal"/>
    <tableColumn id="9098" xr3:uid="{5FF65C68-A294-4105-9DF6-44E25B06E334}" name="Column9074" dataCellStyle="Normal"/>
    <tableColumn id="9099" xr3:uid="{3E5CBE45-D9AD-472E-9FEB-E77534D60347}" name="Column9075" dataCellStyle="Normal"/>
    <tableColumn id="9100" xr3:uid="{00A65D74-994C-4A8B-ADBD-EB3D1C30717C}" name="Column9076" dataCellStyle="Normal"/>
    <tableColumn id="9101" xr3:uid="{031E3F3F-9CAF-48DD-AB2A-51895B68088B}" name="Column9077" dataCellStyle="Normal"/>
    <tableColumn id="9102" xr3:uid="{D3899EA6-EDF6-4F6A-8FDE-DAAE4F2AFB8A}" name="Column9078" dataCellStyle="Normal"/>
    <tableColumn id="9103" xr3:uid="{49E6751D-6039-44A8-B628-9174176C9029}" name="Column9079" dataCellStyle="Normal"/>
    <tableColumn id="9104" xr3:uid="{E9A80771-757F-48B2-A060-8E26AA9F42D4}" name="Column9080" dataCellStyle="Normal"/>
    <tableColumn id="9105" xr3:uid="{232F6AFB-6BF4-4016-86A3-20CC536CFC46}" name="Column9081" dataCellStyle="Normal"/>
    <tableColumn id="9106" xr3:uid="{70DCB07F-0A80-4296-84F2-8DED1299B661}" name="Column9082" dataCellStyle="Normal"/>
    <tableColumn id="9107" xr3:uid="{B457BDC7-2E68-4DAD-A83C-C6798AF657D1}" name="Column9083" dataCellStyle="Normal"/>
    <tableColumn id="9108" xr3:uid="{CDD1FB4E-42A4-4F16-B78D-A956BBBF0DB2}" name="Column9084" dataCellStyle="Normal"/>
    <tableColumn id="9109" xr3:uid="{EEA82880-F6C7-43AB-A705-B094A17A4E2B}" name="Column9085" dataCellStyle="Normal"/>
    <tableColumn id="9110" xr3:uid="{F9D3342F-E890-4D71-922C-536DAEEBB677}" name="Column9086" dataCellStyle="Normal"/>
    <tableColumn id="9111" xr3:uid="{8F90DA5D-9A5E-4889-A8EE-1EA427356EB4}" name="Column9087" dataCellStyle="Normal"/>
    <tableColumn id="9112" xr3:uid="{6AC7340E-C2DF-4531-A2DB-8EAD71E02C6D}" name="Column9088" dataCellStyle="Normal"/>
    <tableColumn id="9113" xr3:uid="{ABDF5BB0-3702-4D3C-BA0B-8772F4E4F137}" name="Column9089" dataCellStyle="Normal"/>
    <tableColumn id="9114" xr3:uid="{94812D9A-A1FA-4187-B88F-F8482DC758C8}" name="Column9090" dataCellStyle="Normal"/>
    <tableColumn id="9115" xr3:uid="{07092F01-5E5F-408F-8226-EE4C7FFEE151}" name="Column9091" dataCellStyle="Normal"/>
    <tableColumn id="9116" xr3:uid="{15BC4EDF-80F0-497F-A7D6-43DF881CF4B4}" name="Column9092" dataCellStyle="Normal"/>
    <tableColumn id="9117" xr3:uid="{142CFCFF-ACC8-49DE-AE0B-EB03711B6175}" name="Column9093" dataCellStyle="Normal"/>
    <tableColumn id="9118" xr3:uid="{9F311E72-79BC-4AAB-98DF-8FC45B4C4F43}" name="Column9094" dataCellStyle="Normal"/>
    <tableColumn id="9119" xr3:uid="{1FFBF178-0381-48B6-A229-5CFC4D9E557E}" name="Column9095" dataCellStyle="Normal"/>
    <tableColumn id="9120" xr3:uid="{841CDED3-1AA2-45B2-BDB7-DCB862741418}" name="Column9096" dataCellStyle="Normal"/>
    <tableColumn id="9121" xr3:uid="{7ABEE082-6D87-4061-A18D-CDC64259ADE7}" name="Column9097" dataCellStyle="Normal"/>
    <tableColumn id="9122" xr3:uid="{2C325719-6C71-43BC-8EEF-03A495C47CB7}" name="Column9098" dataCellStyle="Normal"/>
    <tableColumn id="9123" xr3:uid="{889DD613-9514-42EE-A81C-FF12391BED3D}" name="Column9099" dataCellStyle="Normal"/>
    <tableColumn id="9124" xr3:uid="{68D32B34-9542-4066-BECA-95A0D7438861}" name="Column9100" dataCellStyle="Normal"/>
    <tableColumn id="9125" xr3:uid="{8D44D0C5-B94C-43DA-B9AA-1CE05C957550}" name="Column9101" dataCellStyle="Normal"/>
    <tableColumn id="9126" xr3:uid="{14B81657-465C-4E32-86C6-CE315CDF33CA}" name="Column9102" dataCellStyle="Normal"/>
    <tableColumn id="9127" xr3:uid="{19C993EA-C9B9-45AD-A9DD-945C12404209}" name="Column9103" dataCellStyle="Normal"/>
    <tableColumn id="9128" xr3:uid="{725F859A-07A8-4654-985A-2DB064D60BBA}" name="Column9104" dataCellStyle="Normal"/>
    <tableColumn id="9129" xr3:uid="{01C2F23F-BCB6-497D-8189-F29F39E59107}" name="Column9105" dataCellStyle="Normal"/>
    <tableColumn id="9130" xr3:uid="{9B3F1858-2CF8-4E6F-A1E0-41B9AFE06198}" name="Column9106" dataCellStyle="Normal"/>
    <tableColumn id="9131" xr3:uid="{826C8E84-B5F5-459C-91D3-48FB743DD184}" name="Column9107" dataCellStyle="Normal"/>
    <tableColumn id="9132" xr3:uid="{3B41D2AB-054F-4572-AD43-EB1EC9E88B80}" name="Column9108" dataCellStyle="Normal"/>
    <tableColumn id="9133" xr3:uid="{0988958A-CC18-403C-A53C-7601E9D32F9A}" name="Column9109" dataCellStyle="Normal"/>
    <tableColumn id="9134" xr3:uid="{786EBA97-ED4E-4B05-BB61-6D0539BC2264}" name="Column9110" dataCellStyle="Normal"/>
    <tableColumn id="9135" xr3:uid="{05FDCEE6-6B9A-4958-99EC-617D98706059}" name="Column9111" dataCellStyle="Normal"/>
    <tableColumn id="9136" xr3:uid="{898DB796-EA1C-4459-9A23-A0DA81675612}" name="Column9112" dataCellStyle="Normal"/>
    <tableColumn id="9137" xr3:uid="{C857D6E9-FAA7-4633-80FA-79608196FCB7}" name="Column9113" dataCellStyle="Normal"/>
    <tableColumn id="9138" xr3:uid="{05BED395-C311-4472-A55A-ED4F4D433224}" name="Column9114" dataCellStyle="Normal"/>
    <tableColumn id="9139" xr3:uid="{25DA797B-3B28-4E9F-88EF-A75CD4BDF3D6}" name="Column9115" dataCellStyle="Normal"/>
    <tableColumn id="9140" xr3:uid="{725A2106-CA26-45A5-85BB-66BAC3B01F83}" name="Column9116" dataCellStyle="Normal"/>
    <tableColumn id="9141" xr3:uid="{2501FE43-C54D-4B0C-ABEF-74DA6E330ED7}" name="Column9117" dataCellStyle="Normal"/>
    <tableColumn id="9142" xr3:uid="{23D38F22-791C-4453-A2C0-FB97C99383FE}" name="Column9118" dataCellStyle="Normal"/>
    <tableColumn id="9143" xr3:uid="{DDAFBDAD-F109-4E8E-88DE-F5C1F22CC65F}" name="Column9119" dataCellStyle="Normal"/>
    <tableColumn id="9144" xr3:uid="{0BD47BC4-2EE6-48C2-AB57-A5280D2D6123}" name="Column9120" dataCellStyle="Normal"/>
    <tableColumn id="9145" xr3:uid="{B2934E5F-9D4A-4D0C-94EA-D4B62D813117}" name="Column9121" dataCellStyle="Normal"/>
    <tableColumn id="9146" xr3:uid="{546D4854-213E-4BA1-B467-707C5C7F7806}" name="Column9122" dataCellStyle="Normal"/>
    <tableColumn id="9147" xr3:uid="{61E742DB-E19E-456F-8981-BBA73C9370FF}" name="Column9123" dataCellStyle="Normal"/>
    <tableColumn id="9148" xr3:uid="{54A332C7-4C61-40E6-AAA4-5146B17375D5}" name="Column9124" dataCellStyle="Normal"/>
    <tableColumn id="9149" xr3:uid="{840DA73D-584C-4F34-B40E-26B5F2B0CC48}" name="Column9125" dataCellStyle="Normal"/>
    <tableColumn id="9150" xr3:uid="{14D83595-A0B6-4FDE-92D8-3CFE9730DB23}" name="Column9126" dataCellStyle="Normal"/>
    <tableColumn id="9151" xr3:uid="{9BC4C833-C8BB-42FC-885D-ACBCC0F81984}" name="Column9127" dataCellStyle="Normal"/>
    <tableColumn id="9152" xr3:uid="{32756A76-D181-44FF-8257-D76C3570898C}" name="Column9128" dataCellStyle="Normal"/>
    <tableColumn id="9153" xr3:uid="{8424C827-C300-4F23-AC1B-63FFF955C805}" name="Column9129" dataCellStyle="Normal"/>
    <tableColumn id="9154" xr3:uid="{398081DF-F994-45CE-A6F0-61301A36DDA9}" name="Column9130" dataCellStyle="Normal"/>
    <tableColumn id="9155" xr3:uid="{1AA114DF-FC1B-4B43-B437-1C2A7FFAAC65}" name="Column9131" dataCellStyle="Normal"/>
    <tableColumn id="9156" xr3:uid="{1C21C764-86AD-4A99-8234-A4BC0AA1175A}" name="Column9132" dataCellStyle="Normal"/>
    <tableColumn id="9157" xr3:uid="{6C80CF7F-B69A-49A0-8307-39F3DFA30E26}" name="Column9133" dataCellStyle="Normal"/>
    <tableColumn id="9158" xr3:uid="{08964F84-E0C4-4275-B436-8B7A390D984F}" name="Column9134" dataCellStyle="Normal"/>
    <tableColumn id="9159" xr3:uid="{62C0FE6E-5622-4FC5-80F9-BA2CE6E22676}" name="Column9135" dataCellStyle="Normal"/>
    <tableColumn id="9160" xr3:uid="{E61E1FFC-F144-4C52-B433-EA5AED2E3E1E}" name="Column9136" dataCellStyle="Normal"/>
    <tableColumn id="9161" xr3:uid="{461DDB73-B6D2-4023-BAB9-3A89D3BFBFC5}" name="Column9137" dataCellStyle="Normal"/>
    <tableColumn id="9162" xr3:uid="{C33A4499-B234-4958-A93B-569F9B3B849D}" name="Column9138" dataCellStyle="Normal"/>
    <tableColumn id="9163" xr3:uid="{8BFCC8BD-50E2-48DB-ADE5-F615A9FC4430}" name="Column9139" dataCellStyle="Normal"/>
    <tableColumn id="9164" xr3:uid="{20C609C6-CD88-4F82-93A0-8CFCECEA1C7A}" name="Column9140" dataCellStyle="Normal"/>
    <tableColumn id="9165" xr3:uid="{1C589891-86A5-48A5-AAD3-4E790039A3F8}" name="Column9141" dataCellStyle="Normal"/>
    <tableColumn id="9166" xr3:uid="{1FDD5B73-C558-404D-B12D-16BC7B11E0EB}" name="Column9142" dataCellStyle="Normal"/>
    <tableColumn id="9167" xr3:uid="{EB06F743-364F-4E03-A4B4-134FFCABA98D}" name="Column9143" dataCellStyle="Normal"/>
    <tableColumn id="9168" xr3:uid="{A4810691-33D4-47AE-BC0E-2E2837834044}" name="Column9144" dataCellStyle="Normal"/>
    <tableColumn id="9169" xr3:uid="{DCFB5C94-7D90-472C-85CB-D13B923E28BB}" name="Column9145" dataCellStyle="Normal"/>
    <tableColumn id="9170" xr3:uid="{D480FDB9-5530-41D0-859C-8C67A6004F73}" name="Column9146" dataCellStyle="Normal"/>
    <tableColumn id="9171" xr3:uid="{697EB64D-8E6F-441C-B5EE-AFD6E471A1F7}" name="Column9147" dataCellStyle="Normal"/>
    <tableColumn id="9172" xr3:uid="{CD1EDCF6-4D3B-4A38-8228-2A942464CDDE}" name="Column9148" dataCellStyle="Normal"/>
    <tableColumn id="9173" xr3:uid="{9964B590-567C-493B-B23B-BBD8EFBEDF5F}" name="Column9149" dataCellStyle="Normal"/>
    <tableColumn id="9174" xr3:uid="{23235134-0379-4E2D-8EF3-8475F510ECD3}" name="Column9150" dataCellStyle="Normal"/>
    <tableColumn id="9175" xr3:uid="{B9508F8C-098F-4A2C-B689-8722A2DD773E}" name="Column9151" dataCellStyle="Normal"/>
    <tableColumn id="9176" xr3:uid="{12672D67-0477-42F9-8DE2-33C739403DC1}" name="Column9152" dataCellStyle="Normal"/>
    <tableColumn id="9177" xr3:uid="{C993D007-1351-4D3D-B93C-C5738B9D122C}" name="Column9153" dataCellStyle="Normal"/>
    <tableColumn id="9178" xr3:uid="{3EFE5AB0-4C70-478E-8169-680C869876F7}" name="Column9154" dataCellStyle="Normal"/>
    <tableColumn id="9179" xr3:uid="{3EB47F91-ED92-4560-9B62-631C9E7675B5}" name="Column9155" dataCellStyle="Normal"/>
    <tableColumn id="9180" xr3:uid="{909D8A7C-0B93-4454-960C-F9CB5F3BEC34}" name="Column9156" dataCellStyle="Normal"/>
    <tableColumn id="9181" xr3:uid="{77C21255-ECBD-4F54-947D-2BFA06D73995}" name="Column9157" dataCellStyle="Normal"/>
    <tableColumn id="9182" xr3:uid="{B3F87F2E-3098-4813-BEAA-7BFEFD56CCC5}" name="Column9158" dataCellStyle="Normal"/>
    <tableColumn id="9183" xr3:uid="{63BF1129-08CA-4349-AEB4-3D0A1E5BBA63}" name="Column9159" dataCellStyle="Normal"/>
    <tableColumn id="9184" xr3:uid="{FCF3F589-5EA4-4591-9C40-12CA648DE079}" name="Column9160" dataCellStyle="Normal"/>
    <tableColumn id="9185" xr3:uid="{000227EF-7F6A-4A78-9235-127F7C08BD95}" name="Column9161" dataCellStyle="Normal"/>
    <tableColumn id="9186" xr3:uid="{BC6D2508-F916-4010-81E3-E1EC5391E745}" name="Column9162" dataCellStyle="Normal"/>
    <tableColumn id="9187" xr3:uid="{C9E71C8C-1DE9-4E60-B031-03D9C25DE673}" name="Column9163" dataCellStyle="Normal"/>
    <tableColumn id="9188" xr3:uid="{D6D1EE35-92F6-4A17-A028-6879F5BFBF2B}" name="Column9164" dataCellStyle="Normal"/>
    <tableColumn id="9189" xr3:uid="{75A23601-A485-44D9-8C19-9337021FDEB0}" name="Column9165" dataCellStyle="Normal"/>
    <tableColumn id="9190" xr3:uid="{607BB7AC-0911-4BCB-82FB-17BCA78D4F06}" name="Column9166" dataCellStyle="Normal"/>
    <tableColumn id="9191" xr3:uid="{AAE0AAC5-068B-4967-81AD-7F5364C7FCF0}" name="Column9167" dataCellStyle="Normal"/>
    <tableColumn id="9192" xr3:uid="{19450627-B01D-4E10-B8EA-518E8B66D793}" name="Column9168" dataCellStyle="Normal"/>
    <tableColumn id="9193" xr3:uid="{2900ABF2-A229-4B44-B169-599FD8A8C755}" name="Column9169" dataCellStyle="Normal"/>
    <tableColumn id="9194" xr3:uid="{BF476382-0C5E-4057-971A-2D1BE08F0D4C}" name="Column9170" dataCellStyle="Normal"/>
    <tableColumn id="9195" xr3:uid="{8F8E8CE2-C4DE-4055-B37D-CCAD66712B44}" name="Column9171" dataCellStyle="Normal"/>
    <tableColumn id="9196" xr3:uid="{B27874FD-ED07-4E49-A6C3-0574128E1896}" name="Column9172" dataCellStyle="Normal"/>
    <tableColumn id="9197" xr3:uid="{5F3DC4CF-1DFA-4450-B5E4-EDEBE5DB725A}" name="Column9173" dataCellStyle="Normal"/>
    <tableColumn id="9198" xr3:uid="{9DC4450C-A6DB-4BF6-9AA6-205438118908}" name="Column9174" dataCellStyle="Normal"/>
    <tableColumn id="9199" xr3:uid="{24513B73-270F-41BC-8868-2D8C41AC8D2C}" name="Column9175" dataCellStyle="Normal"/>
    <tableColumn id="9200" xr3:uid="{5CCFC906-C4BF-4A01-8C02-A60258623F52}" name="Column9176" dataCellStyle="Normal"/>
    <tableColumn id="9201" xr3:uid="{CAA4D6E8-E328-479B-BA59-B516DB3A24CA}" name="Column9177" dataCellStyle="Normal"/>
    <tableColumn id="9202" xr3:uid="{4467231E-4E81-4915-8D1D-A54F21C3B123}" name="Column9178" dataCellStyle="Normal"/>
    <tableColumn id="9203" xr3:uid="{9E7A69F6-25CB-491B-9F2E-BEF006B8E23F}" name="Column9179" dataCellStyle="Normal"/>
    <tableColumn id="9204" xr3:uid="{3AD55466-22A6-4C62-ACB4-A391B91D1B50}" name="Column9180" dataCellStyle="Normal"/>
    <tableColumn id="9205" xr3:uid="{321DD5AE-D7D2-4159-8974-11288E10F14A}" name="Column9181" dataCellStyle="Normal"/>
    <tableColumn id="9206" xr3:uid="{0AC48153-4E28-4780-BDA8-4B9900299C69}" name="Column9182" dataCellStyle="Normal"/>
    <tableColumn id="9207" xr3:uid="{66A0470B-164E-49C4-8621-B43ACA350E31}" name="Column9183" dataCellStyle="Normal"/>
    <tableColumn id="9208" xr3:uid="{7CF7E522-67DD-4153-9D3D-54A7EA09C720}" name="Column9184" dataCellStyle="Normal"/>
    <tableColumn id="9209" xr3:uid="{18EFE61C-D6EA-45AE-A34D-1825C4DBE9B5}" name="Column9185" dataCellStyle="Normal"/>
    <tableColumn id="9210" xr3:uid="{469C0B2D-CFE8-4F3A-8E06-118E07B12259}" name="Column9186" dataCellStyle="Normal"/>
    <tableColumn id="9211" xr3:uid="{036914D8-4A94-44E5-8B93-6CD4F1818950}" name="Column9187" dataCellStyle="Normal"/>
    <tableColumn id="9212" xr3:uid="{34C1360A-1C7C-4DA0-AFE1-B38A6702F07C}" name="Column9188" dataCellStyle="Normal"/>
    <tableColumn id="9213" xr3:uid="{89501D8C-D5FB-49ED-89BF-D39B9A106D7C}" name="Column9189" dataCellStyle="Normal"/>
    <tableColumn id="9214" xr3:uid="{493C26C1-CFEF-4A07-AFD7-C31885735C90}" name="Column9190" dataCellStyle="Normal"/>
    <tableColumn id="9215" xr3:uid="{DE6F711C-1AA6-42D3-BC4B-F377F786FAE4}" name="Column9191" dataCellStyle="Normal"/>
    <tableColumn id="9216" xr3:uid="{E15B26AD-DB16-4AB2-9164-0D18B0215220}" name="Column9192" dataCellStyle="Normal"/>
    <tableColumn id="9217" xr3:uid="{6B435910-8263-4AB5-B2DA-91FBE4622F3D}" name="Column9193" dataCellStyle="Normal"/>
    <tableColumn id="9218" xr3:uid="{93CBB5C2-0363-40B1-B3DE-2F0145EDDD4A}" name="Column9194" dataCellStyle="Normal"/>
    <tableColumn id="9219" xr3:uid="{6A4976D7-09E0-4C7F-BD9E-73C42D492774}" name="Column9195" dataCellStyle="Normal"/>
    <tableColumn id="9220" xr3:uid="{619940EE-7C84-4314-BA9F-902991D00037}" name="Column9196" dataCellStyle="Normal"/>
    <tableColumn id="9221" xr3:uid="{5F82CB9D-4B37-4E60-86EB-BF9FED98B081}" name="Column9197" dataCellStyle="Normal"/>
    <tableColumn id="9222" xr3:uid="{E2D0E0AC-6BD8-4687-A7B9-A7B6A8202454}" name="Column9198" dataCellStyle="Normal"/>
    <tableColumn id="9223" xr3:uid="{863AC1DA-51F3-4B7E-885D-E43BF3CB5B3D}" name="Column9199" dataCellStyle="Normal"/>
    <tableColumn id="9224" xr3:uid="{D62841BB-612E-4B2F-9FD6-2E4558CE2C75}" name="Column9200" dataCellStyle="Normal"/>
    <tableColumn id="9225" xr3:uid="{5C882CEE-AA76-450D-9520-B6E04B8F7BC5}" name="Column9201" dataCellStyle="Normal"/>
    <tableColumn id="9226" xr3:uid="{7FD0BDF3-6D2C-4C74-9C0F-1045771180AD}" name="Column9202" dataCellStyle="Normal"/>
    <tableColumn id="9227" xr3:uid="{450A970E-5247-4D2F-A97F-EE2DD64DF04D}" name="Column9203" dataCellStyle="Normal"/>
    <tableColumn id="9228" xr3:uid="{9EA8EB34-1106-4F09-B77C-EED5C5BB798E}" name="Column9204" dataCellStyle="Normal"/>
    <tableColumn id="9229" xr3:uid="{0D5D3C22-C3B7-4FD0-9B47-D2F54F8CBDA8}" name="Column9205" dataCellStyle="Normal"/>
    <tableColumn id="9230" xr3:uid="{F47704C6-2BC1-403B-869A-E596A7ECE4D8}" name="Column9206" dataCellStyle="Normal"/>
    <tableColumn id="9231" xr3:uid="{DB6BB0A5-DACA-4603-B6C4-0C7EEC372403}" name="Column9207" dataCellStyle="Normal"/>
    <tableColumn id="9232" xr3:uid="{B9B9F9AD-10B0-4BF4-BC8E-097CCE0E6591}" name="Column9208" dataCellStyle="Normal"/>
    <tableColumn id="9233" xr3:uid="{4CCD5F1C-A6D2-4BBC-AFB8-F596D6E7905A}" name="Column9209" dataCellStyle="Normal"/>
    <tableColumn id="9234" xr3:uid="{0DFFF184-FF40-4794-853F-BD85B88D6DED}" name="Column9210" dataCellStyle="Normal"/>
    <tableColumn id="9235" xr3:uid="{1AFA3CC4-D3AC-4627-A4A5-4583988D8E6F}" name="Column9211" dataCellStyle="Normal"/>
    <tableColumn id="9236" xr3:uid="{01AD322E-A13B-4D1E-B080-19F140D5FF14}" name="Column9212" dataCellStyle="Normal"/>
    <tableColumn id="9237" xr3:uid="{045C9E6E-3ACB-47F8-A7E9-48F7C43F2D2D}" name="Column9213" dataCellStyle="Normal"/>
    <tableColumn id="9238" xr3:uid="{7418D75E-AD1F-4BF5-952D-5BFFE498EEEC}" name="Column9214" dataCellStyle="Normal"/>
    <tableColumn id="9239" xr3:uid="{CDE7A4F0-DF40-47C9-9098-F950D0CA9DFE}" name="Column9215" dataCellStyle="Normal"/>
    <tableColumn id="9240" xr3:uid="{E15358DF-ABB5-4F7C-99E1-B897C790693A}" name="Column9216" dataCellStyle="Normal"/>
    <tableColumn id="9241" xr3:uid="{E13E6D99-D500-462C-90BE-58F502D79B21}" name="Column9217" dataCellStyle="Normal"/>
    <tableColumn id="9242" xr3:uid="{CCA72F46-999E-45FB-A7F4-51DADA8DDCD5}" name="Column9218" dataCellStyle="Normal"/>
    <tableColumn id="9243" xr3:uid="{AA3F8BDC-70B4-4B9C-88C3-8B29EAE3C863}" name="Column9219" dataCellStyle="Normal"/>
    <tableColumn id="9244" xr3:uid="{94558CF5-771C-4A6D-944C-B053BE676767}" name="Column9220" dataCellStyle="Normal"/>
    <tableColumn id="9245" xr3:uid="{35117F49-FE1A-4831-A405-B9E00E1E0041}" name="Column9221" dataCellStyle="Normal"/>
    <tableColumn id="9246" xr3:uid="{C4D269DE-4FAB-4668-B9B5-156059386480}" name="Column9222" dataCellStyle="Normal"/>
    <tableColumn id="9247" xr3:uid="{5DBBFC98-44EE-4E06-8DCE-C8CD2EFBDB55}" name="Column9223" dataCellStyle="Normal"/>
    <tableColumn id="9248" xr3:uid="{A55421C6-31F4-473D-BF88-0F682B49AD5A}" name="Column9224" dataCellStyle="Normal"/>
    <tableColumn id="9249" xr3:uid="{15B2B41E-7874-4805-A185-84C2F7A5941A}" name="Column9225" dataCellStyle="Normal"/>
    <tableColumn id="9250" xr3:uid="{B7E3F59E-A4E2-4EEF-AA59-C900086330A2}" name="Column9226" dataCellStyle="Normal"/>
    <tableColumn id="9251" xr3:uid="{F3017761-4306-4BBE-97FF-02D5ED95DC84}" name="Column9227" dataCellStyle="Normal"/>
    <tableColumn id="9252" xr3:uid="{10D86016-34AA-42B1-A5F0-FC379AD6BB1D}" name="Column9228" dataCellStyle="Normal"/>
    <tableColumn id="9253" xr3:uid="{9A0C88DC-88CC-4F73-BE32-1EBF2F37F155}" name="Column9229" dataCellStyle="Normal"/>
    <tableColumn id="9254" xr3:uid="{492E4886-C059-43F5-84BC-5F06E8AE85CD}" name="Column9230" dataCellStyle="Normal"/>
    <tableColumn id="9255" xr3:uid="{1354E524-78FC-4332-BEBA-3192A356E5EF}" name="Column9231" dataCellStyle="Normal"/>
    <tableColumn id="9256" xr3:uid="{2CF41E20-02FD-428B-BE4B-440A0BFBA55C}" name="Column9232" dataCellStyle="Normal"/>
    <tableColumn id="9257" xr3:uid="{4160BB48-8BF8-4033-BFEF-587D85F3FFFB}" name="Column9233" dataCellStyle="Normal"/>
    <tableColumn id="9258" xr3:uid="{7F769C7E-4498-48D2-85D9-B71D86E030A5}" name="Column9234" dataCellStyle="Normal"/>
    <tableColumn id="9259" xr3:uid="{E31BB7CE-0CBA-42BD-811B-07AB1B11A89A}" name="Column9235" dataCellStyle="Normal"/>
    <tableColumn id="9260" xr3:uid="{A29712FB-C8AA-40E8-83B7-2DBEFF5EE8DD}" name="Column9236" dataCellStyle="Normal"/>
    <tableColumn id="9261" xr3:uid="{ABC048F1-C9AE-457C-B409-C2413BCB5595}" name="Column9237" dataCellStyle="Normal"/>
    <tableColumn id="9262" xr3:uid="{CA2C91C3-2CFE-467A-A469-6E1B30E1C628}" name="Column9238" dataCellStyle="Normal"/>
    <tableColumn id="9263" xr3:uid="{74E186C4-0D45-4064-ADE4-1440432D7437}" name="Column9239" dataCellStyle="Normal"/>
    <tableColumn id="9264" xr3:uid="{3794CC91-CC82-49E5-8267-15943D8F3084}" name="Column9240" dataCellStyle="Normal"/>
    <tableColumn id="9265" xr3:uid="{B7E2541D-B269-40ED-BA91-589603E4DB4F}" name="Column9241" dataCellStyle="Normal"/>
    <tableColumn id="9266" xr3:uid="{5206A7F0-20EA-448E-8A1C-F26FC3C9D8AA}" name="Column9242" dataCellStyle="Normal"/>
    <tableColumn id="9267" xr3:uid="{22B02739-95F0-40E7-B5D4-6BE1A48D4996}" name="Column9243" dataCellStyle="Normal"/>
    <tableColumn id="9268" xr3:uid="{FC31A948-DB82-46E6-8A88-70572CAA6E2B}" name="Column9244" dataCellStyle="Normal"/>
    <tableColumn id="9269" xr3:uid="{B0A05BA8-F35A-456D-8B40-9E086B7A6D59}" name="Column9245" dataCellStyle="Normal"/>
    <tableColumn id="9270" xr3:uid="{5F5FFDA0-2DB6-4A25-82A0-5852798703EC}" name="Column9246" dataCellStyle="Normal"/>
    <tableColumn id="9271" xr3:uid="{6004FBA8-E37E-4A20-B1E3-FAB85B03B5CB}" name="Column9247" dataCellStyle="Normal"/>
    <tableColumn id="9272" xr3:uid="{9BA1E1FF-74DE-4613-9036-B1175D01B6E7}" name="Column9248" dataCellStyle="Normal"/>
    <tableColumn id="9273" xr3:uid="{C59D6417-32B0-446F-8A7C-C5B1074D5641}" name="Column9249" dataCellStyle="Normal"/>
    <tableColumn id="9274" xr3:uid="{2F939440-D2C8-41BA-835E-F0ADD689869C}" name="Column9250" dataCellStyle="Normal"/>
    <tableColumn id="9275" xr3:uid="{72100B05-9DA8-43E1-8842-9BBFDB272BB0}" name="Column9251" dataCellStyle="Normal"/>
    <tableColumn id="9276" xr3:uid="{8215D1CB-D40C-45E9-A4DF-ECDB25DE8B31}" name="Column9252" dataCellStyle="Normal"/>
    <tableColumn id="9277" xr3:uid="{65F1E83A-E8A7-44AF-AAA6-4BF220CDAC7C}" name="Column9253" dataCellStyle="Normal"/>
    <tableColumn id="9278" xr3:uid="{69CE8AC3-7635-4772-9F7F-970A74BE49D9}" name="Column9254" dataCellStyle="Normal"/>
    <tableColumn id="9279" xr3:uid="{0F99771F-199E-4BBF-95A5-5BD253018241}" name="Column9255" dataCellStyle="Normal"/>
    <tableColumn id="9280" xr3:uid="{5FF9F42C-FFB8-4751-AA57-D8F58E58C2F6}" name="Column9256" dataCellStyle="Normal"/>
    <tableColumn id="9281" xr3:uid="{79F4F1B6-1A67-4687-B6E9-EA18B5512CF1}" name="Column9257" dataCellStyle="Normal"/>
    <tableColumn id="9282" xr3:uid="{52A5F635-2724-42D3-B58C-0A8B54653B52}" name="Column9258" dataCellStyle="Normal"/>
    <tableColumn id="9283" xr3:uid="{9C5882F3-7496-4E6C-AA90-11D815F6785B}" name="Column9259" dataCellStyle="Normal"/>
    <tableColumn id="9284" xr3:uid="{59CDCF4A-ED42-4337-A239-3CFB658014DD}" name="Column9260" dataCellStyle="Normal"/>
    <tableColumn id="9285" xr3:uid="{9E4577C7-9EDF-4E4F-BAD0-2BA75BA27E73}" name="Column9261" dataCellStyle="Normal"/>
    <tableColumn id="9286" xr3:uid="{372DD13A-AC9D-415D-8A60-5937CFFBE371}" name="Column9262" dataCellStyle="Normal"/>
    <tableColumn id="9287" xr3:uid="{066FDBC1-72E9-4DAA-B67D-989FA948519E}" name="Column9263" dataCellStyle="Normal"/>
    <tableColumn id="9288" xr3:uid="{73EB14AB-C2EB-4059-8B0E-2DEB5B37F282}" name="Column9264" dataCellStyle="Normal"/>
    <tableColumn id="9289" xr3:uid="{2B802A90-1809-47F8-893F-CE8FDF1087EA}" name="Column9265" dataCellStyle="Normal"/>
    <tableColumn id="9290" xr3:uid="{C1E50775-0052-4B5F-9B05-AD4210196345}" name="Column9266" dataCellStyle="Normal"/>
    <tableColumn id="9291" xr3:uid="{8DAA3ECF-D4DB-41B1-B8EF-5A5F49A8C5A6}" name="Column9267" dataCellStyle="Normal"/>
    <tableColumn id="9292" xr3:uid="{C80C5F14-094E-4301-94BA-E219FC0C1309}" name="Column9268" dataCellStyle="Normal"/>
    <tableColumn id="9293" xr3:uid="{480CBAE0-260C-4DB0-B34D-0ED3D8A69B02}" name="Column9269" dataCellStyle="Normal"/>
    <tableColumn id="9294" xr3:uid="{B77AFE8A-92EB-48E8-8BBB-40403DF06B0E}" name="Column9270" dataCellStyle="Normal"/>
    <tableColumn id="9295" xr3:uid="{ED649B99-1A08-4C51-8831-708376825583}" name="Column9271" dataCellStyle="Normal"/>
    <tableColumn id="9296" xr3:uid="{E9275B98-1758-4C97-B01A-ECE727DB0850}" name="Column9272" dataCellStyle="Normal"/>
    <tableColumn id="9297" xr3:uid="{30CA857B-4CF9-4E2E-B68B-1FE600C99BBF}" name="Column9273" dataCellStyle="Normal"/>
    <tableColumn id="9298" xr3:uid="{27C56FC5-B219-427C-924A-5B9EC99B6872}" name="Column9274" dataCellStyle="Normal"/>
    <tableColumn id="9299" xr3:uid="{7D51C49F-28FE-4E85-AAE9-232B74222060}" name="Column9275" dataCellStyle="Normal"/>
    <tableColumn id="9300" xr3:uid="{78110B53-42FD-4BF5-B6CC-8954D0271492}" name="Column9276" dataCellStyle="Normal"/>
    <tableColumn id="9301" xr3:uid="{AD371D39-36A3-4096-AA85-9454715F006E}" name="Column9277" dataCellStyle="Normal"/>
    <tableColumn id="9302" xr3:uid="{C99F46D6-47BE-4920-8F13-299F462597D7}" name="Column9278" dataCellStyle="Normal"/>
    <tableColumn id="9303" xr3:uid="{6D219E36-2B9E-4B99-9D29-CA8D399E9B49}" name="Column9279" dataCellStyle="Normal"/>
    <tableColumn id="9304" xr3:uid="{83F54E9C-93DD-4747-B9F6-7782F46E9908}" name="Column9280" dataCellStyle="Normal"/>
    <tableColumn id="9305" xr3:uid="{9E2F4EB0-7EB0-4534-8227-8C232E08461C}" name="Column9281" dataCellStyle="Normal"/>
    <tableColumn id="9306" xr3:uid="{3D7296DD-35D5-4C00-9FE4-292FBA9E3983}" name="Column9282" dataCellStyle="Normal"/>
    <tableColumn id="9307" xr3:uid="{0031F01E-3B68-459B-87A9-A401BF2EE47B}" name="Column9283" dataCellStyle="Normal"/>
    <tableColumn id="9308" xr3:uid="{F40D458A-F501-40F4-B82B-8775FCFE27DC}" name="Column9284" dataCellStyle="Normal"/>
    <tableColumn id="9309" xr3:uid="{9A54A9B4-00B9-4903-8615-FE700EBB0497}" name="Column9285" dataCellStyle="Normal"/>
    <tableColumn id="9310" xr3:uid="{721FA5A3-5D81-48B3-91C2-DE74AD01F8CD}" name="Column9286" dataCellStyle="Normal"/>
    <tableColumn id="9311" xr3:uid="{D167F385-8F1F-48E8-BA63-9271E2EE9796}" name="Column9287" dataCellStyle="Normal"/>
    <tableColumn id="9312" xr3:uid="{8365628A-74B2-4B32-89FA-925B867EAA91}" name="Column9288" dataCellStyle="Normal"/>
    <tableColumn id="9313" xr3:uid="{5CE039DB-19FD-4856-99CC-64ED1FF8764D}" name="Column9289" dataCellStyle="Normal"/>
    <tableColumn id="9314" xr3:uid="{E52CA7BB-5AC4-46C4-ABE5-4DBCE53E7308}" name="Column9290" dataCellStyle="Normal"/>
    <tableColumn id="9315" xr3:uid="{3CB26A91-A143-4D39-8FB8-9C9F8C9DB032}" name="Column9291" dataCellStyle="Normal"/>
    <tableColumn id="9316" xr3:uid="{94DABF99-6CC3-4C29-98F0-CBBBB0B446E0}" name="Column9292" dataCellStyle="Normal"/>
    <tableColumn id="9317" xr3:uid="{B88D9C69-B418-49FB-943C-F39112483D6F}" name="Column9293" dataCellStyle="Normal"/>
    <tableColumn id="9318" xr3:uid="{73CE5803-A3CA-4968-B33F-A6C2FEF881A7}" name="Column9294" dataCellStyle="Normal"/>
    <tableColumn id="9319" xr3:uid="{C31B2434-54CA-46B9-B305-DED59A936CA5}" name="Column9295" dataCellStyle="Normal"/>
    <tableColumn id="9320" xr3:uid="{F862E73E-61DD-465F-B379-71980ED38FA2}" name="Column9296" dataCellStyle="Normal"/>
    <tableColumn id="9321" xr3:uid="{2A663702-769E-45D4-B0D8-9C3962C8E9E2}" name="Column9297" dataCellStyle="Normal"/>
    <tableColumn id="9322" xr3:uid="{34AE20AD-93ED-4E1B-8323-17CE7417AFF1}" name="Column9298" dataCellStyle="Normal"/>
    <tableColumn id="9323" xr3:uid="{CED6555B-D69B-4EEA-B00B-588AE6D0DB02}" name="Column9299" dataCellStyle="Normal"/>
    <tableColumn id="9324" xr3:uid="{D1315A7F-6BCD-45C5-8D78-2C4F1C5FB799}" name="Column9300" dataCellStyle="Normal"/>
    <tableColumn id="9325" xr3:uid="{CCAA6FA5-B3FF-41D5-A0BD-821AEA3A1E22}" name="Column9301" dataCellStyle="Normal"/>
    <tableColumn id="9326" xr3:uid="{75AB97C3-7BCA-4134-87DF-2C285F3E2D7A}" name="Column9302" dataCellStyle="Normal"/>
    <tableColumn id="9327" xr3:uid="{A77EF6D7-F5C5-4BB0-B829-427413540B30}" name="Column9303" dataCellStyle="Normal"/>
    <tableColumn id="9328" xr3:uid="{1B1BE3F4-F267-44B7-9D83-C56326BFB460}" name="Column9304" dataCellStyle="Normal"/>
    <tableColumn id="9329" xr3:uid="{44989F50-6145-4E95-A8BE-00EB32798FDC}" name="Column9305" dataCellStyle="Normal"/>
    <tableColumn id="9330" xr3:uid="{AB8D8A04-2FB3-4969-A65F-9F5B40AF634F}" name="Column9306" dataCellStyle="Normal"/>
    <tableColumn id="9331" xr3:uid="{0AD22A28-4BB5-4EE5-96EC-2CE39BC89DA1}" name="Column9307" dataCellStyle="Normal"/>
    <tableColumn id="9332" xr3:uid="{AA52407E-56D1-4CF5-AE56-9CED256B572B}" name="Column9308" dataCellStyle="Normal"/>
    <tableColumn id="9333" xr3:uid="{B25C0DEB-68A6-4D7D-9F04-484713DF5839}" name="Column9309" dataCellStyle="Normal"/>
    <tableColumn id="9334" xr3:uid="{8A096B49-7169-4F2C-A55C-D137925F7F13}" name="Column9310" dataCellStyle="Normal"/>
    <tableColumn id="9335" xr3:uid="{744E3214-DBFE-4E5E-ABCD-094C34BE4868}" name="Column9311" dataCellStyle="Normal"/>
    <tableColumn id="9336" xr3:uid="{99558010-7491-4F65-9FD1-4C998ABB7B4D}" name="Column9312" dataCellStyle="Normal"/>
    <tableColumn id="9337" xr3:uid="{1814E57C-168A-45E8-8705-D47CFFF5F976}" name="Column9313" dataCellStyle="Normal"/>
    <tableColumn id="9338" xr3:uid="{53FFDD82-E161-4FFD-AD82-D233F58D1B51}" name="Column9314" dataCellStyle="Normal"/>
    <tableColumn id="9339" xr3:uid="{617E99B8-14C8-40C2-ADD2-331EB7D54DE9}" name="Column9315" dataCellStyle="Normal"/>
    <tableColumn id="9340" xr3:uid="{6FDDBC33-B45C-48AC-9F7A-769F5105A5EF}" name="Column9316" dataCellStyle="Normal"/>
    <tableColumn id="9341" xr3:uid="{49E6B459-4473-47DD-91F5-D3E197749503}" name="Column9317" dataCellStyle="Normal"/>
    <tableColumn id="9342" xr3:uid="{5E8E4130-D34D-40F5-9AE6-259BBE0D1BDC}" name="Column9318" dataCellStyle="Normal"/>
    <tableColumn id="9343" xr3:uid="{32CD4A9C-2E1D-4FDE-B618-B0EFED348638}" name="Column9319" dataCellStyle="Normal"/>
    <tableColumn id="9344" xr3:uid="{A94D6C2F-90DB-46F5-9592-D22210665955}" name="Column9320" dataCellStyle="Normal"/>
    <tableColumn id="9345" xr3:uid="{071486E0-A2EF-4280-8FA7-5214A0A092AF}" name="Column9321" dataCellStyle="Normal"/>
    <tableColumn id="9346" xr3:uid="{14FFB449-09D8-4B65-B1AD-CAB209D17CB9}" name="Column9322" dataCellStyle="Normal"/>
    <tableColumn id="9347" xr3:uid="{3A847C7D-C570-44DE-B6EE-9560D0FD6C7A}" name="Column9323" dataCellStyle="Normal"/>
    <tableColumn id="9348" xr3:uid="{B72D141F-58A4-4042-A72D-5E76E9C8D4F0}" name="Column9324" dataCellStyle="Normal"/>
    <tableColumn id="9349" xr3:uid="{EB973534-8DD0-4AC8-9E4C-9388038F13E9}" name="Column9325" dataCellStyle="Normal"/>
    <tableColumn id="9350" xr3:uid="{F9C4A78B-5B1D-4B93-8B75-2320716CE4B2}" name="Column9326" dataCellStyle="Normal"/>
    <tableColumn id="9351" xr3:uid="{776318A0-BA45-4316-9E0B-A4438D9A8D43}" name="Column9327" dataCellStyle="Normal"/>
    <tableColumn id="9352" xr3:uid="{6FD3D780-C619-4D23-B38D-909FEEDD286C}" name="Column9328" dataCellStyle="Normal"/>
    <tableColumn id="9353" xr3:uid="{0CFD1C88-79BC-42CD-8587-59C9294B4F5C}" name="Column9329" dataCellStyle="Normal"/>
    <tableColumn id="9354" xr3:uid="{B9F12983-41AE-4368-8D44-CD7E6BEA45FB}" name="Column9330" dataCellStyle="Normal"/>
    <tableColumn id="9355" xr3:uid="{C454B525-A6DD-42BA-B316-E9F933F08061}" name="Column9331" dataCellStyle="Normal"/>
    <tableColumn id="9356" xr3:uid="{41A5D285-0336-4750-B0F1-F0BD597801EB}" name="Column9332" dataCellStyle="Normal"/>
    <tableColumn id="9357" xr3:uid="{8E9CB71B-FCE2-4BE6-997D-779A9B126693}" name="Column9333" dataCellStyle="Normal"/>
    <tableColumn id="9358" xr3:uid="{6EE28D06-C00B-4852-ACF8-F737CDCDEB4E}" name="Column9334" dataCellStyle="Normal"/>
    <tableColumn id="9359" xr3:uid="{84890481-6612-4569-A686-3430F1395172}" name="Column9335" dataCellStyle="Normal"/>
    <tableColumn id="9360" xr3:uid="{2E0E84D1-BC9B-41CD-81AE-36929DF0ACAE}" name="Column9336" dataCellStyle="Normal"/>
    <tableColumn id="9361" xr3:uid="{D987AECB-CA47-40EA-AAFD-4B3905CD2B5C}" name="Column9337" dataCellStyle="Normal"/>
    <tableColumn id="9362" xr3:uid="{5B5F1D38-E90C-4FF9-96D1-E616CFCA4A26}" name="Column9338" dataCellStyle="Normal"/>
    <tableColumn id="9363" xr3:uid="{B159751A-05AA-4906-A184-3C70E7DCCA42}" name="Column9339" dataCellStyle="Normal"/>
    <tableColumn id="9364" xr3:uid="{1604056A-F644-4B53-8AE1-F4DA3BAD8C4E}" name="Column9340" dataCellStyle="Normal"/>
    <tableColumn id="9365" xr3:uid="{A97E1C9A-59FA-49BE-B81B-A3AA1B50EF67}" name="Column9341" dataCellStyle="Normal"/>
    <tableColumn id="9366" xr3:uid="{ED048630-AD60-4311-B4C3-047751F36A2F}" name="Column9342" dataCellStyle="Normal"/>
    <tableColumn id="9367" xr3:uid="{4681DE08-B006-447B-BE9E-8C11DA3D720D}" name="Column9343" dataCellStyle="Normal"/>
    <tableColumn id="9368" xr3:uid="{E95FC417-3B3D-4E68-8E78-5E2BD9AC03B5}" name="Column9344" dataCellStyle="Normal"/>
    <tableColumn id="9369" xr3:uid="{FC41DD2A-B72B-4E3E-9F13-A5FD906AD73A}" name="Column9345" dataCellStyle="Normal"/>
    <tableColumn id="9370" xr3:uid="{A67F092F-13F1-457D-B0DE-B384614758B6}" name="Column9346" dataCellStyle="Normal"/>
    <tableColumn id="9371" xr3:uid="{FB1BFAB2-9C36-4469-A751-FA2743491A54}" name="Column9347" dataCellStyle="Normal"/>
    <tableColumn id="9372" xr3:uid="{2D13A202-A56F-45BD-B0EC-9B11E8832291}" name="Column9348" dataCellStyle="Normal"/>
    <tableColumn id="9373" xr3:uid="{10FC7925-9B01-4774-808F-96B9A72B81AA}" name="Column9349" dataCellStyle="Normal"/>
    <tableColumn id="9374" xr3:uid="{9A2CB8F8-275D-4985-A0AB-BA2386A8756B}" name="Column9350" dataCellStyle="Normal"/>
    <tableColumn id="9375" xr3:uid="{529AC7E2-156A-44B6-925D-51A74D1F03FF}" name="Column9351" dataCellStyle="Normal"/>
    <tableColumn id="9376" xr3:uid="{1C2A0729-2FE1-444E-AB2D-EF9CA3EB9031}" name="Column9352" dataCellStyle="Normal"/>
    <tableColumn id="9377" xr3:uid="{C8577AA4-62C2-4AE5-B16A-FAF4CD58F466}" name="Column9353" dataCellStyle="Normal"/>
    <tableColumn id="9378" xr3:uid="{122170BC-DE97-45FA-86FC-057FEAD5FA3E}" name="Column9354" dataCellStyle="Normal"/>
    <tableColumn id="9379" xr3:uid="{26580961-3D3C-407E-8A48-7A1CDE20CF2C}" name="Column9355" dataCellStyle="Normal"/>
    <tableColumn id="9380" xr3:uid="{C6F27994-2194-435F-B607-ECE896E89637}" name="Column9356" dataCellStyle="Normal"/>
    <tableColumn id="9381" xr3:uid="{C070C59C-6BF4-4063-8469-BA1D53D87DD9}" name="Column9357" dataCellStyle="Normal"/>
    <tableColumn id="9382" xr3:uid="{81791AC0-4651-403C-839B-4323A8C12012}" name="Column9358" dataCellStyle="Normal"/>
    <tableColumn id="9383" xr3:uid="{95DE454B-8FF8-4AC4-BBA2-E5B51629DF8C}" name="Column9359" dataCellStyle="Normal"/>
    <tableColumn id="9384" xr3:uid="{00DFEC6A-98D8-4385-9D3F-E6CAB24A530C}" name="Column9360" dataCellStyle="Normal"/>
    <tableColumn id="9385" xr3:uid="{038BA097-A5E6-48F4-93D7-24A07E507ACD}" name="Column9361" dataCellStyle="Normal"/>
    <tableColumn id="9386" xr3:uid="{AFB4DB7D-F4D7-46D0-B165-8C2422BDB036}" name="Column9362" dataCellStyle="Normal"/>
    <tableColumn id="9387" xr3:uid="{0BEA9830-EA41-4BE7-BD45-72F05DF8ABE9}" name="Column9363" dataCellStyle="Normal"/>
    <tableColumn id="9388" xr3:uid="{6EAD6D29-E2C2-49C8-BCF2-5B7915F61C91}" name="Column9364" dataCellStyle="Normal"/>
    <tableColumn id="9389" xr3:uid="{85CA967B-208D-4F75-8E59-BCE3521DE6CA}" name="Column9365" dataCellStyle="Normal"/>
    <tableColumn id="9390" xr3:uid="{C143BB36-7F39-41CF-9520-96D20B3BC3A1}" name="Column9366" dataCellStyle="Normal"/>
    <tableColumn id="9391" xr3:uid="{0A7A217A-59C8-4775-8346-1F99A4D2414D}" name="Column9367" dataCellStyle="Normal"/>
    <tableColumn id="9392" xr3:uid="{334F0B80-E77F-401E-BE19-CF07F3E200F7}" name="Column9368" dataCellStyle="Normal"/>
    <tableColumn id="9393" xr3:uid="{58029FEA-00E3-4500-AB79-254ED0028363}" name="Column9369" dataCellStyle="Normal"/>
    <tableColumn id="9394" xr3:uid="{9B8C5D1E-23D2-4373-B383-AAEBF4D4C984}" name="Column9370" dataCellStyle="Normal"/>
    <tableColumn id="9395" xr3:uid="{5654B442-0856-4589-AA7F-BB33632E47E7}" name="Column9371" dataCellStyle="Normal"/>
    <tableColumn id="9396" xr3:uid="{85DBB5BE-055A-4831-B9C5-C754BC543E48}" name="Column9372" dataCellStyle="Normal"/>
    <tableColumn id="9397" xr3:uid="{089C67E6-2149-4CC2-AF3D-DD41255E4BEE}" name="Column9373" dataCellStyle="Normal"/>
    <tableColumn id="9398" xr3:uid="{62BD5D4C-FCBC-466B-9081-386DB9285074}" name="Column9374" dataCellStyle="Normal"/>
    <tableColumn id="9399" xr3:uid="{94B1600B-7A33-4D6D-AD78-84F56C7D0BB1}" name="Column9375" dataCellStyle="Normal"/>
    <tableColumn id="9400" xr3:uid="{B47BC656-BE93-48A6-BEF2-B53BAE572E59}" name="Column9376" dataCellStyle="Normal"/>
    <tableColumn id="9401" xr3:uid="{93696196-7573-447B-A071-8C7DF846947D}" name="Column9377" dataCellStyle="Normal"/>
    <tableColumn id="9402" xr3:uid="{07B888CC-E098-424E-9879-001D28EFB99D}" name="Column9378" dataCellStyle="Normal"/>
    <tableColumn id="9403" xr3:uid="{1C7FB63A-7A5A-49B3-98DB-139A68126CB6}" name="Column9379" dataCellStyle="Normal"/>
    <tableColumn id="9404" xr3:uid="{E8F40C19-44D7-4407-8429-CBAF3D2F06E1}" name="Column9380" dataCellStyle="Normal"/>
    <tableColumn id="9405" xr3:uid="{22D03677-1B7D-47E6-949B-E4469C037854}" name="Column9381" dataCellStyle="Normal"/>
    <tableColumn id="9406" xr3:uid="{E553DBB0-602A-4D55-BFF6-84D31479C1EC}" name="Column9382" dataCellStyle="Normal"/>
    <tableColumn id="9407" xr3:uid="{85C7E38F-7C26-4E26-8611-5C5391FBCA2E}" name="Column9383" dataCellStyle="Normal"/>
    <tableColumn id="9408" xr3:uid="{5B89256A-5BDF-4E53-BD67-CDF8F9C135FE}" name="Column9384" dataCellStyle="Normal"/>
    <tableColumn id="9409" xr3:uid="{AFE13CA1-7EFC-4A6B-BF52-6ED001FAD68B}" name="Column9385" dataCellStyle="Normal"/>
    <tableColumn id="9410" xr3:uid="{0217BEC5-7C2B-4904-A99F-730E6FC575A8}" name="Column9386" dataCellStyle="Normal"/>
    <tableColumn id="9411" xr3:uid="{E11DA50D-5830-40EE-B8A4-96DC87F8CBA6}" name="Column9387" dataCellStyle="Normal"/>
    <tableColumn id="9412" xr3:uid="{1EF4F4D6-199E-4593-8081-183E7EC50AC4}" name="Column9388" dataCellStyle="Normal"/>
    <tableColumn id="9413" xr3:uid="{09EE39C4-B698-4048-98BB-34B624758293}" name="Column9389" dataCellStyle="Normal"/>
    <tableColumn id="9414" xr3:uid="{B518B708-5BEC-4C89-AB5B-32B1A584320A}" name="Column9390" dataCellStyle="Normal"/>
    <tableColumn id="9415" xr3:uid="{9647AC14-363B-444F-B5C2-CF9BDDA14246}" name="Column9391" dataCellStyle="Normal"/>
    <tableColumn id="9416" xr3:uid="{B18B3306-E75C-4182-9DDB-3B107B2B4410}" name="Column9392" dataCellStyle="Normal"/>
    <tableColumn id="9417" xr3:uid="{E65D9D56-F9C2-45BA-9CAF-F3EA7C02F2C2}" name="Column9393" dataCellStyle="Normal"/>
    <tableColumn id="9418" xr3:uid="{F2BDDA35-FA1F-4E30-B133-00EBCE8C1238}" name="Column9394" dataCellStyle="Normal"/>
    <tableColumn id="9419" xr3:uid="{AB7793D6-ABFC-472C-B2B3-38CF1B69FD00}" name="Column9395" dataCellStyle="Normal"/>
    <tableColumn id="9420" xr3:uid="{49B8DC1F-394D-4525-9144-82614BBE0CFB}" name="Column9396" dataCellStyle="Normal"/>
    <tableColumn id="9421" xr3:uid="{70CC0EA4-FB96-4549-9648-5B036F20EC07}" name="Column9397" dataCellStyle="Normal"/>
    <tableColumn id="9422" xr3:uid="{92321551-B707-4DDC-AD38-8DB708A85F17}" name="Column9398" dataCellStyle="Normal"/>
    <tableColumn id="9423" xr3:uid="{1CBDDAAD-B400-4C1E-B41B-D1911C1E9843}" name="Column9399" dataCellStyle="Normal"/>
    <tableColumn id="9424" xr3:uid="{B50B878D-F5D7-4225-B803-EF0E9702ADE5}" name="Column9400" dataCellStyle="Normal"/>
    <tableColumn id="9425" xr3:uid="{3A881685-68D6-45F9-98E2-F3B5763A2F0E}" name="Column9401" dataCellStyle="Normal"/>
    <tableColumn id="9426" xr3:uid="{44E84970-60E1-4D82-9001-41CD1F010665}" name="Column9402" dataCellStyle="Normal"/>
    <tableColumn id="9427" xr3:uid="{342E6F14-E343-4FAC-93AE-85CA001556FC}" name="Column9403" dataCellStyle="Normal"/>
    <tableColumn id="9428" xr3:uid="{FDEBD996-A276-4340-8FE2-D8C206D64D66}" name="Column9404" dataCellStyle="Normal"/>
    <tableColumn id="9429" xr3:uid="{1622FEA3-D2E7-42ED-8023-C6F04446FC38}" name="Column9405" dataCellStyle="Normal"/>
    <tableColumn id="9430" xr3:uid="{6E074828-3EED-4FA8-A4EF-DC3F123D373D}" name="Column9406" dataCellStyle="Normal"/>
    <tableColumn id="9431" xr3:uid="{62F9D316-F678-4210-BCB5-4A56C2495FC2}" name="Column9407" dataCellStyle="Normal"/>
    <tableColumn id="9432" xr3:uid="{A432A0D2-AEF1-4D7D-9250-03F35454FFDD}" name="Column9408" dataCellStyle="Normal"/>
    <tableColumn id="9433" xr3:uid="{5A2192B9-B49E-4094-97A3-35FEB4D723A8}" name="Column9409" dataCellStyle="Normal"/>
    <tableColumn id="9434" xr3:uid="{4ACAA17D-9174-49C1-8860-33297B0B423D}" name="Column9410" dataCellStyle="Normal"/>
    <tableColumn id="9435" xr3:uid="{4212F80C-2AE9-4145-84B8-0CFD4926A513}" name="Column9411" dataCellStyle="Normal"/>
    <tableColumn id="9436" xr3:uid="{F135F821-617C-4286-ADFD-28528AAC6CD4}" name="Column9412" dataCellStyle="Normal"/>
    <tableColumn id="9437" xr3:uid="{93831555-E41B-4096-A353-11F502E118AD}" name="Column9413" dataCellStyle="Normal"/>
    <tableColumn id="9438" xr3:uid="{1C0F26DA-2EC2-46F2-9544-ACFD36240581}" name="Column9414" dataCellStyle="Normal"/>
    <tableColumn id="9439" xr3:uid="{043BB175-9E5C-45BE-8BF3-91B9FE543DED}" name="Column9415" dataCellStyle="Normal"/>
    <tableColumn id="9440" xr3:uid="{FA581DC5-328C-40F3-88B7-4CAB5F544636}" name="Column9416" dataCellStyle="Normal"/>
    <tableColumn id="9441" xr3:uid="{FE8DA9E5-6C0E-42E8-9B00-09FD02ED15A9}" name="Column9417" dataCellStyle="Normal"/>
    <tableColumn id="9442" xr3:uid="{98B70CFF-04C1-4F22-9873-9D09FA94F7AC}" name="Column9418" dataCellStyle="Normal"/>
    <tableColumn id="9443" xr3:uid="{788F861E-F5AD-4B2C-BD31-1ECE95B901E3}" name="Column9419" dataCellStyle="Normal"/>
    <tableColumn id="9444" xr3:uid="{48E97866-31CA-48ED-A394-F62A8480D40C}" name="Column9420" dataCellStyle="Normal"/>
    <tableColumn id="9445" xr3:uid="{3F832C84-8AA0-4C24-BFE2-E3C7A808B6FA}" name="Column9421" dataCellStyle="Normal"/>
    <tableColumn id="9446" xr3:uid="{CF58F514-47E7-4C45-8DB2-9F3E7F8F51FD}" name="Column9422" dataCellStyle="Normal"/>
    <tableColumn id="9447" xr3:uid="{854EFBF2-267C-4D02-B338-C83D04BE55DF}" name="Column9423" dataCellStyle="Normal"/>
    <tableColumn id="9448" xr3:uid="{FC41EE8E-EB5F-449B-A7F6-A1E7B96BD43A}" name="Column9424" dataCellStyle="Normal"/>
    <tableColumn id="9449" xr3:uid="{07A8BADF-892A-423B-9F74-FD383B6664E1}" name="Column9425" dataCellStyle="Normal"/>
    <tableColumn id="9450" xr3:uid="{E4516E9C-4C81-4C45-B20C-A89BCFC6D54F}" name="Column9426" dataCellStyle="Normal"/>
    <tableColumn id="9451" xr3:uid="{5794FE55-8795-4661-9A1D-D270DF24BB75}" name="Column9427" dataCellStyle="Normal"/>
    <tableColumn id="9452" xr3:uid="{63738381-467C-4D77-AB47-5913FD3DE2FE}" name="Column9428" dataCellStyle="Normal"/>
    <tableColumn id="9453" xr3:uid="{1C62DE87-B6E6-43BB-AB5B-DDDA201E04FC}" name="Column9429" dataCellStyle="Normal"/>
    <tableColumn id="9454" xr3:uid="{B620BBE1-095A-4EB2-A692-54F697CFFF26}" name="Column9430" dataCellStyle="Normal"/>
    <tableColumn id="9455" xr3:uid="{43DEE015-FA3B-4F91-A6FB-691A5D518B4B}" name="Column9431" dataCellStyle="Normal"/>
    <tableColumn id="9456" xr3:uid="{8801EA84-2454-4D0B-96A3-02A36B711CB0}" name="Column9432" dataCellStyle="Normal"/>
    <tableColumn id="9457" xr3:uid="{D30ADDC9-CC72-4D30-B672-C32D8C5689F6}" name="Column9433" dataCellStyle="Normal"/>
    <tableColumn id="9458" xr3:uid="{1377FEA9-C2BC-4772-87B0-FD47AA603738}" name="Column9434" dataCellStyle="Normal"/>
    <tableColumn id="9459" xr3:uid="{C35ED504-7080-4B4E-A4D4-10F4805C3221}" name="Column9435" dataCellStyle="Normal"/>
    <tableColumn id="9460" xr3:uid="{E34C585D-82FE-4CDE-8FFF-4B54F951FB39}" name="Column9436" dataCellStyle="Normal"/>
    <tableColumn id="9461" xr3:uid="{114ECDE0-91C8-4F67-BB00-F0DB4FA37966}" name="Column9437" dataCellStyle="Normal"/>
    <tableColumn id="9462" xr3:uid="{C24B9599-4478-4A40-A031-7A9A9EEBC22F}" name="Column9438" dataCellStyle="Normal"/>
    <tableColumn id="9463" xr3:uid="{61C65D64-2AAA-44A3-96A1-B0111163BD5A}" name="Column9439" dataCellStyle="Normal"/>
    <tableColumn id="9464" xr3:uid="{A3BF165B-62F7-45E3-8E79-2F3B8ED97111}" name="Column9440" dataCellStyle="Normal"/>
    <tableColumn id="9465" xr3:uid="{544BAA87-94B5-42FE-A260-CF7C49704323}" name="Column9441" dataCellStyle="Normal"/>
    <tableColumn id="9466" xr3:uid="{C82F87DE-B2BA-4CAB-8260-257352063D89}" name="Column9442" dataCellStyle="Normal"/>
    <tableColumn id="9467" xr3:uid="{879AF6D9-3043-41C3-953A-7F14AB54AA85}" name="Column9443" dataCellStyle="Normal"/>
    <tableColumn id="9468" xr3:uid="{932EAC12-0F26-4A6F-8A4D-8ECC7B82326A}" name="Column9444" dataCellStyle="Normal"/>
    <tableColumn id="9469" xr3:uid="{4722B7FB-8E0D-49DF-80A6-FCFCD476A1D1}" name="Column9445" dataCellStyle="Normal"/>
    <tableColumn id="9470" xr3:uid="{051E4BC7-7D7A-4C8E-9740-C2195430B6E2}" name="Column9446" dataCellStyle="Normal"/>
    <tableColumn id="9471" xr3:uid="{A857C0F4-941A-42E2-B78E-032BB58447DA}" name="Column9447" dataCellStyle="Normal"/>
    <tableColumn id="9472" xr3:uid="{83B5D295-DF0B-4D56-B958-5AE2F2B71035}" name="Column9448" dataCellStyle="Normal"/>
    <tableColumn id="9473" xr3:uid="{D6ACBB8B-4571-4A74-96B9-702904C24AD6}" name="Column9449" dataCellStyle="Normal"/>
    <tableColumn id="9474" xr3:uid="{074EAFB5-3AFC-4705-89CB-A587484427D4}" name="Column9450" dataCellStyle="Normal"/>
    <tableColumn id="9475" xr3:uid="{08921D12-736B-4386-89D9-A731D4EE73B4}" name="Column9451" dataCellStyle="Normal"/>
    <tableColumn id="9476" xr3:uid="{FCDBAD2A-0B6B-4D3D-BBA0-ACFC264C85A7}" name="Column9452" dataCellStyle="Normal"/>
    <tableColumn id="9477" xr3:uid="{822A2E15-EE5D-49ED-8BB0-6A0E75971317}" name="Column9453" dataCellStyle="Normal"/>
    <tableColumn id="9478" xr3:uid="{8F81D502-ACF1-441F-952F-A57543BF8F14}" name="Column9454" dataCellStyle="Normal"/>
    <tableColumn id="9479" xr3:uid="{F06CE7F1-7631-4899-B77C-F3676D52310C}" name="Column9455" dataCellStyle="Normal"/>
    <tableColumn id="9480" xr3:uid="{FE5069F3-D8E5-424C-8B48-98A379A00CF6}" name="Column9456" dataCellStyle="Normal"/>
    <tableColumn id="9481" xr3:uid="{F8A8B89A-0517-44DF-B3B6-61361CCE2BF9}" name="Column9457" dataCellStyle="Normal"/>
    <tableColumn id="9482" xr3:uid="{7DF9945F-08B0-4506-824F-F091C61C89A1}" name="Column9458" dataCellStyle="Normal"/>
    <tableColumn id="9483" xr3:uid="{3A45B79E-C426-455C-95F2-AE4D81768A23}" name="Column9459" dataCellStyle="Normal"/>
    <tableColumn id="9484" xr3:uid="{DF2F739F-699A-4949-8AC5-98922055F7BA}" name="Column9460" dataCellStyle="Normal"/>
    <tableColumn id="9485" xr3:uid="{DC7E2BEF-C066-4032-87D5-BE6B064F5A74}" name="Column9461" dataCellStyle="Normal"/>
    <tableColumn id="9486" xr3:uid="{BB06C314-82E0-4959-9F5F-9073CB47AEC8}" name="Column9462" dataCellStyle="Normal"/>
    <tableColumn id="9487" xr3:uid="{2B0D8EF0-C40A-4993-88BB-B1E21A337D6D}" name="Column9463" dataCellStyle="Normal"/>
    <tableColumn id="9488" xr3:uid="{AB70D4A6-8C81-4E61-93A1-5A877FB9A7EF}" name="Column9464" dataCellStyle="Normal"/>
    <tableColumn id="9489" xr3:uid="{3E68CBA8-D55D-46E3-AA06-A4267780752A}" name="Column9465" dataCellStyle="Normal"/>
    <tableColumn id="9490" xr3:uid="{5941C417-9B16-4044-AF55-F764529AB488}" name="Column9466" dataCellStyle="Normal"/>
    <tableColumn id="9491" xr3:uid="{EE22A576-1D51-4D87-9F38-720F60553E8A}" name="Column9467" dataCellStyle="Normal"/>
    <tableColumn id="9492" xr3:uid="{7F29BA95-989A-4F63-8304-3743817490F9}" name="Column9468" dataCellStyle="Normal"/>
    <tableColumn id="9493" xr3:uid="{18D446A3-3171-45FA-9057-AE80ADD4B43C}" name="Column9469" dataCellStyle="Normal"/>
    <tableColumn id="9494" xr3:uid="{FEC9E9CB-FCBE-4E54-96E4-8A22F3175A2F}" name="Column9470" dataCellStyle="Normal"/>
    <tableColumn id="9495" xr3:uid="{420F7F49-F6C5-4F2C-92BB-556EDF82D81E}" name="Column9471" dataCellStyle="Normal"/>
    <tableColumn id="9496" xr3:uid="{34B637C1-8A18-46FC-B621-2AAA57221441}" name="Column9472" dataCellStyle="Normal"/>
    <tableColumn id="9497" xr3:uid="{9E8C8FED-3EFA-4E8B-9046-40E01C086D1B}" name="Column9473" dataCellStyle="Normal"/>
    <tableColumn id="9498" xr3:uid="{F0D69EE7-0698-4789-837C-354D5B442BAB}" name="Column9474" dataCellStyle="Normal"/>
    <tableColumn id="9499" xr3:uid="{854FBE4C-0ADF-4468-AD34-B2D552E2D47F}" name="Column9475" dataCellStyle="Normal"/>
    <tableColumn id="9500" xr3:uid="{B03AD3EA-3453-42A6-B5EF-7A7B95E30DF4}" name="Column9476" dataCellStyle="Normal"/>
    <tableColumn id="9501" xr3:uid="{0AA798A4-CBFC-4D27-A463-360AD1824384}" name="Column9477" dataCellStyle="Normal"/>
    <tableColumn id="9502" xr3:uid="{6BFE877F-1A49-4DE4-B032-4C5EE689996D}" name="Column9478" dataCellStyle="Normal"/>
    <tableColumn id="9503" xr3:uid="{A5102742-996B-4C9F-BC13-D9E4816ABF76}" name="Column9479" dataCellStyle="Normal"/>
    <tableColumn id="9504" xr3:uid="{513A0D87-69B9-4C2A-876A-6A83851AA1FF}" name="Column9480" dataCellStyle="Normal"/>
    <tableColumn id="9505" xr3:uid="{6F9ECCD6-AD17-4EAC-9C9A-6583371F4F17}" name="Column9481" dataCellStyle="Normal"/>
    <tableColumn id="9506" xr3:uid="{621531EF-1047-4EFD-9A3F-9A5DCC9832F5}" name="Column9482" dataCellStyle="Normal"/>
    <tableColumn id="9507" xr3:uid="{888449D3-D05B-4501-9A2E-6B33B10142F5}" name="Column9483" dataCellStyle="Normal"/>
    <tableColumn id="9508" xr3:uid="{B4CD1686-A48F-4335-9C88-FC77534BB239}" name="Column9484" dataCellStyle="Normal"/>
    <tableColumn id="9509" xr3:uid="{3AFCADDE-EC7D-4E82-A2B1-11A4C4D849F3}" name="Column9485" dataCellStyle="Normal"/>
    <tableColumn id="9510" xr3:uid="{3F37A82D-A52E-4EEA-ADAC-59A90C899047}" name="Column9486" dataCellStyle="Normal"/>
    <tableColumn id="9511" xr3:uid="{8F04E502-9B22-4AC6-B5BD-594C35ECCFF4}" name="Column9487" dataCellStyle="Normal"/>
    <tableColumn id="9512" xr3:uid="{1CE196BF-1D81-4DFF-B5BC-54AC39E8F1C0}" name="Column9488" dataCellStyle="Normal"/>
    <tableColumn id="9513" xr3:uid="{1464332D-49B4-458A-A721-4CD21FC942D0}" name="Column9489" dataCellStyle="Normal"/>
    <tableColumn id="9514" xr3:uid="{C6EF272D-8409-4A2D-8B3C-AD89905B0090}" name="Column9490" dataCellStyle="Normal"/>
    <tableColumn id="9515" xr3:uid="{7FABB7DA-D14E-4BBF-BF13-3C1C58CC1909}" name="Column9491" dataCellStyle="Normal"/>
    <tableColumn id="9516" xr3:uid="{C0EC40EF-3504-407B-9918-1AD182B36EF8}" name="Column9492" dataCellStyle="Normal"/>
    <tableColumn id="9517" xr3:uid="{BAABC044-5E4C-4701-91DC-2B9E184FBA90}" name="Column9493" dataCellStyle="Normal"/>
    <tableColumn id="9518" xr3:uid="{9F122E2E-02E9-4966-9903-683949481279}" name="Column9494" dataCellStyle="Normal"/>
    <tableColumn id="9519" xr3:uid="{B70D4F0F-FA55-4168-8EBA-232AA8077244}" name="Column9495" dataCellStyle="Normal"/>
    <tableColumn id="9520" xr3:uid="{A1C6D623-5C27-4DE7-851B-86AD1FE562F6}" name="Column9496" dataCellStyle="Normal"/>
    <tableColumn id="9521" xr3:uid="{06328B78-504D-458F-93BC-B8665EDD1CCB}" name="Column9497" dataCellStyle="Normal"/>
    <tableColumn id="9522" xr3:uid="{850981E4-C1E6-49DF-A96E-0E3189B6B694}" name="Column9498" dataCellStyle="Normal"/>
    <tableColumn id="9523" xr3:uid="{74C80368-44F3-4FB0-963F-5A5B9DE2ECB5}" name="Column9499" dataCellStyle="Normal"/>
    <tableColumn id="9524" xr3:uid="{D639D5F1-F34D-4C87-8EEC-672EC066D7F7}" name="Column9500" dataCellStyle="Normal"/>
    <tableColumn id="9525" xr3:uid="{A32ADBB7-C1C3-4E34-BF28-B14794C456EB}" name="Column9501" dataCellStyle="Normal"/>
    <tableColumn id="9526" xr3:uid="{B5B6F6C1-3A32-4C51-BDB8-560FA076868C}" name="Column9502" dataCellStyle="Normal"/>
    <tableColumn id="9527" xr3:uid="{5003B56C-B186-417D-977F-883FB84943E2}" name="Column9503" dataCellStyle="Normal"/>
    <tableColumn id="9528" xr3:uid="{0CC7052E-B05E-4354-9B02-A7429CA80A58}" name="Column9504" dataCellStyle="Normal"/>
    <tableColumn id="9529" xr3:uid="{43F35919-AF95-42BA-9016-269FB0643BB3}" name="Column9505" dataCellStyle="Normal"/>
    <tableColumn id="9530" xr3:uid="{560A3913-19FB-4ED0-9859-BB24187B64FD}" name="Column9506" dataCellStyle="Normal"/>
    <tableColumn id="9531" xr3:uid="{D3CAF91A-7013-468B-9186-36666A784646}" name="Column9507" dataCellStyle="Normal"/>
    <tableColumn id="9532" xr3:uid="{9CF18C87-54D3-45D0-9683-BC5F4D163EA6}" name="Column9508" dataCellStyle="Normal"/>
    <tableColumn id="9533" xr3:uid="{CE53A5A8-C762-4FF2-8CDE-05B5548695D3}" name="Column9509" dataCellStyle="Normal"/>
    <tableColumn id="9534" xr3:uid="{9C14C88B-3054-43E1-83BF-DD2AC98F2EAC}" name="Column9510" dataCellStyle="Normal"/>
    <tableColumn id="9535" xr3:uid="{7C32B009-8ECB-4984-AADD-A960F29F9096}" name="Column9511" dataCellStyle="Normal"/>
    <tableColumn id="9536" xr3:uid="{68843C45-451E-4FCE-9ACA-C32FA8B043AD}" name="Column9512" dataCellStyle="Normal"/>
    <tableColumn id="9537" xr3:uid="{68B13CD5-2B18-449E-A3A4-3EBE53E52A1C}" name="Column9513" dataCellStyle="Normal"/>
    <tableColumn id="9538" xr3:uid="{441C2361-F64C-4679-9958-3B447F90C53F}" name="Column9514" dataCellStyle="Normal"/>
    <tableColumn id="9539" xr3:uid="{7326EC3D-6E80-40D7-A2E3-8AC17289F6F6}" name="Column9515" dataCellStyle="Normal"/>
    <tableColumn id="9540" xr3:uid="{B7695C83-ADD3-42AB-90CE-A5B0C47984E7}" name="Column9516" dataCellStyle="Normal"/>
    <tableColumn id="9541" xr3:uid="{D0F4FF10-FC38-40CC-A129-D942132C19C3}" name="Column9517" dataCellStyle="Normal"/>
    <tableColumn id="9542" xr3:uid="{457C0A22-6D58-495B-973A-F2B01D356B49}" name="Column9518" dataCellStyle="Normal"/>
    <tableColumn id="9543" xr3:uid="{76BEBBE1-F39F-4F92-8BEF-74F4E4CF27E3}" name="Column9519" dataCellStyle="Normal"/>
    <tableColumn id="9544" xr3:uid="{9D0840C8-C961-4D44-810D-10EA4DD2F6C8}" name="Column9520" dataCellStyle="Normal"/>
    <tableColumn id="9545" xr3:uid="{2E6E661C-8EAC-4DE7-B251-14CA07A500F7}" name="Column9521" dataCellStyle="Normal"/>
    <tableColumn id="9546" xr3:uid="{37853FFC-1138-4BF0-A0EE-2FEF7D5B7451}" name="Column9522" dataCellStyle="Normal"/>
    <tableColumn id="9547" xr3:uid="{914C3452-FBF4-4218-9044-5F577E1F1311}" name="Column9523" dataCellStyle="Normal"/>
    <tableColumn id="9548" xr3:uid="{698230AA-6860-4F50-9185-CEBA6196C79F}" name="Column9524" dataCellStyle="Normal"/>
    <tableColumn id="9549" xr3:uid="{1531203D-80D8-41C3-82D0-BD205BAC420E}" name="Column9525" dataCellStyle="Normal"/>
    <tableColumn id="9550" xr3:uid="{3883D43D-BCC6-49F7-9BED-71973F8AB650}" name="Column9526" dataCellStyle="Normal"/>
    <tableColumn id="9551" xr3:uid="{E44EA142-2BF7-4309-B262-1EBEFEF1DC9A}" name="Column9527" dataCellStyle="Normal"/>
    <tableColumn id="9552" xr3:uid="{9D4A5D33-58A1-40DA-B4ED-7FA41C3284BE}" name="Column9528" dataCellStyle="Normal"/>
    <tableColumn id="9553" xr3:uid="{7EF53B0E-E145-4767-AC5C-84D36E15F9B7}" name="Column9529" dataCellStyle="Normal"/>
    <tableColumn id="9554" xr3:uid="{C022CA91-3CED-466C-8E4C-30A80A304623}" name="Column9530" dataCellStyle="Normal"/>
    <tableColumn id="9555" xr3:uid="{A683AE6B-E0A0-4FBE-8E80-910550ED7F1F}" name="Column9531" dataCellStyle="Normal"/>
    <tableColumn id="9556" xr3:uid="{7E5ECC30-CAEF-40C9-A7D2-5A1549DF7C78}" name="Column9532" dataCellStyle="Normal"/>
    <tableColumn id="9557" xr3:uid="{6F47425B-581C-43F4-BD46-5BA6CE5CEAEB}" name="Column9533" dataCellStyle="Normal"/>
    <tableColumn id="9558" xr3:uid="{3278D041-3608-41BF-B779-A808F988B023}" name="Column9534" dataCellStyle="Normal"/>
    <tableColumn id="9559" xr3:uid="{F3CA1465-B8C9-43A5-AAD6-4415D7493E5F}" name="Column9535" dataCellStyle="Normal"/>
    <tableColumn id="9560" xr3:uid="{35E2707E-75D7-466D-84AC-65E0C3CBBC02}" name="Column9536" dataCellStyle="Normal"/>
    <tableColumn id="9561" xr3:uid="{9C95DC42-5A4F-4200-B59D-78693ACA699F}" name="Column9537" dataCellStyle="Normal"/>
    <tableColumn id="9562" xr3:uid="{C493EF7B-E876-4618-A3B9-0EC27DCDFB40}" name="Column9538" dataCellStyle="Normal"/>
    <tableColumn id="9563" xr3:uid="{9018ED25-7409-4931-8D31-3DAC6136ABF8}" name="Column9539" dataCellStyle="Normal"/>
    <tableColumn id="9564" xr3:uid="{CA49AE7E-3BFB-4883-8BD3-0BF7282E44D4}" name="Column9540" dataCellStyle="Normal"/>
    <tableColumn id="9565" xr3:uid="{BAE18989-D74E-4F08-858E-05A26FDDBF42}" name="Column9541" dataCellStyle="Normal"/>
    <tableColumn id="9566" xr3:uid="{CE45AB01-433F-4E9D-AB6B-67CCD9F8D342}" name="Column9542" dataCellStyle="Normal"/>
    <tableColumn id="9567" xr3:uid="{BDEF49CA-49DF-4C9D-84D8-D7AD6BF3B687}" name="Column9543" dataCellStyle="Normal"/>
    <tableColumn id="9568" xr3:uid="{A9A2EEC0-24AA-4D0D-81AC-EB0EDA87D156}" name="Column9544" dataCellStyle="Normal"/>
    <tableColumn id="9569" xr3:uid="{DD1994D9-B35B-4883-ABFB-93E582D412B1}" name="Column9545" dataCellStyle="Normal"/>
    <tableColumn id="9570" xr3:uid="{88B7D5CE-2368-4AD4-8B85-C441C92B5A6E}" name="Column9546" dataCellStyle="Normal"/>
    <tableColumn id="9571" xr3:uid="{63EFB29B-4D9B-416A-8DDF-A0899C8B1F7A}" name="Column9547" dataCellStyle="Normal"/>
    <tableColumn id="9572" xr3:uid="{489B371F-03BD-4F2E-806C-75A44E4FE99D}" name="Column9548" dataCellStyle="Normal"/>
    <tableColumn id="9573" xr3:uid="{1755F020-5C9C-4660-9DD0-699CE4C4DAFF}" name="Column9549" dataCellStyle="Normal"/>
    <tableColumn id="9574" xr3:uid="{95AC33AB-1055-46FC-B1D2-DB870FA82750}" name="Column9550" dataCellStyle="Normal"/>
    <tableColumn id="9575" xr3:uid="{1988492B-418D-42F0-B1DF-949087E57F7F}" name="Column9551" dataCellStyle="Normal"/>
    <tableColumn id="9576" xr3:uid="{B6531274-EC78-424F-B8F6-74FBFC69363A}" name="Column9552" dataCellStyle="Normal"/>
    <tableColumn id="9577" xr3:uid="{656AA8E9-EB60-4720-8635-D1B706D4892F}" name="Column9553" dataCellStyle="Normal"/>
    <tableColumn id="9578" xr3:uid="{5FAF71E0-2795-4A63-A0BF-2A9DE8089168}" name="Column9554" dataCellStyle="Normal"/>
    <tableColumn id="9579" xr3:uid="{1BA20E94-8121-4B5B-AC08-7326E0DD5AB6}" name="Column9555" dataCellStyle="Normal"/>
    <tableColumn id="9580" xr3:uid="{4770C4D5-6F43-45C0-847A-CB3400ABCD47}" name="Column9556" dataCellStyle="Normal"/>
    <tableColumn id="9581" xr3:uid="{10A87253-A91C-43CC-BE26-2D9BC4C06A59}" name="Column9557" dataCellStyle="Normal"/>
    <tableColumn id="9582" xr3:uid="{9C001CE9-E0CD-45EA-B26E-15F51BE471FA}" name="Column9558" dataCellStyle="Normal"/>
    <tableColumn id="9583" xr3:uid="{F3E57A95-07B3-411B-A128-C853F8024A8C}" name="Column9559" dataCellStyle="Normal"/>
    <tableColumn id="9584" xr3:uid="{A91284C4-26B8-496F-BDFC-A42BF7C56AB7}" name="Column9560" dataCellStyle="Normal"/>
    <tableColumn id="9585" xr3:uid="{EE2BB543-7D2C-4871-B088-5B5210BD7E32}" name="Column9561" dataCellStyle="Normal"/>
    <tableColumn id="9586" xr3:uid="{EB5957FF-E4D0-4843-B2A0-933A7D5BC49A}" name="Column9562" dataCellStyle="Normal"/>
    <tableColumn id="9587" xr3:uid="{139EA035-0D3A-444A-96EC-5BCF7F1D21DA}" name="Column9563" dataCellStyle="Normal"/>
    <tableColumn id="9588" xr3:uid="{5AFB057C-5FA3-43C3-88D0-B609215931AE}" name="Column9564" dataCellStyle="Normal"/>
    <tableColumn id="9589" xr3:uid="{9B2EF504-C13C-4C67-AFA4-BB35647D6551}" name="Column9565" dataCellStyle="Normal"/>
    <tableColumn id="9590" xr3:uid="{B9F76E15-2721-4F84-A768-F14EBD1A3E2E}" name="Column9566" dataCellStyle="Normal"/>
    <tableColumn id="9591" xr3:uid="{5060D632-17E5-4F1E-B35B-6A4EF8B13B06}" name="Column9567" dataCellStyle="Normal"/>
    <tableColumn id="9592" xr3:uid="{028BE501-FA85-43CE-A043-711B828FDCA6}" name="Column9568" dataCellStyle="Normal"/>
    <tableColumn id="9593" xr3:uid="{B7663880-8696-47A6-AF4A-225DFAAE061A}" name="Column9569" dataCellStyle="Normal"/>
    <tableColumn id="9594" xr3:uid="{0EC1D9B9-B1B1-4168-8B39-7F010FE5F827}" name="Column9570" dataCellStyle="Normal"/>
    <tableColumn id="9595" xr3:uid="{4669F064-2743-412C-B8E3-F19E6E611F66}" name="Column9571" dataCellStyle="Normal"/>
    <tableColumn id="9596" xr3:uid="{2D3F3DE2-756B-4CFF-9FB3-F505E9FC650C}" name="Column9572" dataCellStyle="Normal"/>
    <tableColumn id="9597" xr3:uid="{F32A3465-BD2A-48FD-B761-901C08BD41DD}" name="Column9573" dataCellStyle="Normal"/>
    <tableColumn id="9598" xr3:uid="{77F14091-ED06-42AB-97E8-608CDEBB53B3}" name="Column9574" dataCellStyle="Normal"/>
    <tableColumn id="9599" xr3:uid="{6E38B39A-AF7A-4A91-8DA6-7CC8696DA20F}" name="Column9575" dataCellStyle="Normal"/>
    <tableColumn id="9600" xr3:uid="{FA24F85B-9538-42F0-97FC-6C5C004E40E9}" name="Column9576" dataCellStyle="Normal"/>
    <tableColumn id="9601" xr3:uid="{7805313F-1CE7-4A59-81EC-4206BA44FB18}" name="Column9577" dataCellStyle="Normal"/>
    <tableColumn id="9602" xr3:uid="{3406BF9A-631B-414A-8EF7-7344692A9433}" name="Column9578" dataCellStyle="Normal"/>
    <tableColumn id="9603" xr3:uid="{50C72DD2-77FD-45E1-A1F0-44FFD0AF1E1E}" name="Column9579" dataCellStyle="Normal"/>
    <tableColumn id="9604" xr3:uid="{351CA279-25DB-47B8-99BB-788BD517024E}" name="Column9580" dataCellStyle="Normal"/>
    <tableColumn id="9605" xr3:uid="{844CF4D3-674D-4032-BA9A-AD1DC86E1782}" name="Column9581" dataCellStyle="Normal"/>
    <tableColumn id="9606" xr3:uid="{661B4F90-AAF8-4A0C-8036-C992014A04F9}" name="Column9582" dataCellStyle="Normal"/>
    <tableColumn id="9607" xr3:uid="{8DDA4198-B8F6-4A93-80FB-1BA7BF5FA668}" name="Column9583" dataCellStyle="Normal"/>
    <tableColumn id="9608" xr3:uid="{3BACAF1B-D8D8-4DE7-AE7A-7D5EF2BD81C8}" name="Column9584" dataCellStyle="Normal"/>
    <tableColumn id="9609" xr3:uid="{A0651D68-D258-443E-BC6E-DDD5D3559287}" name="Column9585" dataCellStyle="Normal"/>
    <tableColumn id="9610" xr3:uid="{B9318832-4F96-41AA-8434-195F5F0C6C6D}" name="Column9586" dataCellStyle="Normal"/>
    <tableColumn id="9611" xr3:uid="{87185B0C-A7CE-4D86-9E57-493E400BA141}" name="Column9587" dataCellStyle="Normal"/>
    <tableColumn id="9612" xr3:uid="{EF5F08CA-91FD-4CB7-B9C8-4A4FCCC7DB83}" name="Column9588" dataCellStyle="Normal"/>
    <tableColumn id="9613" xr3:uid="{512FD09C-3F82-4675-A440-8617435EF057}" name="Column9589" dataCellStyle="Normal"/>
    <tableColumn id="9614" xr3:uid="{36D26140-84C8-4D18-8A41-347F5F5D7F29}" name="Column9590" dataCellStyle="Normal"/>
    <tableColumn id="9615" xr3:uid="{2B0EC326-A09B-40A8-8CC9-28855D052DB9}" name="Column9591" dataCellStyle="Normal"/>
    <tableColumn id="9616" xr3:uid="{4D162AAA-DE7C-412B-80A5-477AA405775E}" name="Column9592" dataCellStyle="Normal"/>
    <tableColumn id="9617" xr3:uid="{F3EA388E-98CB-4B4A-8ADE-556957E14174}" name="Column9593" dataCellStyle="Normal"/>
    <tableColumn id="9618" xr3:uid="{265433E8-357A-49FF-A339-D7DDA1F31B30}" name="Column9594" dataCellStyle="Normal"/>
    <tableColumn id="9619" xr3:uid="{865317AF-0210-4DF8-B1DA-35F710D96CF7}" name="Column9595" dataCellStyle="Normal"/>
    <tableColumn id="9620" xr3:uid="{72FE9E27-A504-4E57-BFC4-DAFEF15BE985}" name="Column9596" dataCellStyle="Normal"/>
    <tableColumn id="9621" xr3:uid="{F746BD05-9073-4421-B189-BD7F3B81E68A}" name="Column9597" dataCellStyle="Normal"/>
    <tableColumn id="9622" xr3:uid="{2BAA4F2B-7C60-469F-BF42-D72EF5E25158}" name="Column9598" dataCellStyle="Normal"/>
    <tableColumn id="9623" xr3:uid="{FC5CC404-6684-4D72-88F1-ADA8619C5536}" name="Column9599" dataCellStyle="Normal"/>
    <tableColumn id="9624" xr3:uid="{D0153359-E8F5-4180-A073-D14F238F5BE3}" name="Column9600" dataCellStyle="Normal"/>
    <tableColumn id="9625" xr3:uid="{FFC31B67-0E96-409E-A9C0-4F42FDEEFF4D}" name="Column9601" dataCellStyle="Normal"/>
    <tableColumn id="9626" xr3:uid="{90323843-BEAB-4274-B027-9CD7D3943F60}" name="Column9602" dataCellStyle="Normal"/>
    <tableColumn id="9627" xr3:uid="{DAB4F223-83DD-4DBF-A266-E7913B5B061E}" name="Column9603" dataCellStyle="Normal"/>
    <tableColumn id="9628" xr3:uid="{051DC7B9-7822-4D6E-BFA1-B7628A947207}" name="Column9604" dataCellStyle="Normal"/>
    <tableColumn id="9629" xr3:uid="{F9A21272-9497-44EC-AA66-D93E04C21EF6}" name="Column9605" dataCellStyle="Normal"/>
    <tableColumn id="9630" xr3:uid="{2595017C-4CC1-4A06-85C3-64158BCE352D}" name="Column9606" dataCellStyle="Normal"/>
    <tableColumn id="9631" xr3:uid="{642692FF-5C09-4F3E-BC44-A93E97AEF933}" name="Column9607" dataCellStyle="Normal"/>
    <tableColumn id="9632" xr3:uid="{D1AD1A20-0F67-4C85-B282-13069C1CDAFA}" name="Column9608" dataCellStyle="Normal"/>
    <tableColumn id="9633" xr3:uid="{536DF2B9-9BA1-4DDD-B8D4-09404610EA5B}" name="Column9609" dataCellStyle="Normal"/>
    <tableColumn id="9634" xr3:uid="{FB5193F3-721F-43CB-94E9-7AFD4EE6B99C}" name="Column9610" dataCellStyle="Normal"/>
    <tableColumn id="9635" xr3:uid="{0DCB0E6A-6C9B-4360-94DD-C7FCC8E0713F}" name="Column9611" dataCellStyle="Normal"/>
    <tableColumn id="9636" xr3:uid="{9B8D708C-18A6-42B7-A430-BE3B40CAB4CF}" name="Column9612" dataCellStyle="Normal"/>
    <tableColumn id="9637" xr3:uid="{30CEAAA1-84DD-469E-9885-78E3B2603A3A}" name="Column9613" dataCellStyle="Normal"/>
    <tableColumn id="9638" xr3:uid="{12248642-025D-432D-B1D5-E01D6DC82FA8}" name="Column9614" dataCellStyle="Normal"/>
    <tableColumn id="9639" xr3:uid="{378CC590-A1F7-42E0-8A21-B6939F9A96AE}" name="Column9615" dataCellStyle="Normal"/>
    <tableColumn id="9640" xr3:uid="{2D1E848C-17C2-4687-8223-6C10E0691E78}" name="Column9616" dataCellStyle="Normal"/>
    <tableColumn id="9641" xr3:uid="{1912007A-1C2F-4C68-A7F2-4CB712530530}" name="Column9617" dataCellStyle="Normal"/>
    <tableColumn id="9642" xr3:uid="{70638668-11A8-4CA1-9E50-1A96A809E1F0}" name="Column9618" dataCellStyle="Normal"/>
    <tableColumn id="9643" xr3:uid="{41D30709-74C2-49C9-8180-C80DF0E54027}" name="Column9619" dataCellStyle="Normal"/>
    <tableColumn id="9644" xr3:uid="{8B62448F-85F0-47BA-A7B6-EB5E04C64EB5}" name="Column9620" dataCellStyle="Normal"/>
    <tableColumn id="9645" xr3:uid="{E5F0DAF3-C2F2-4A7F-8633-A45BD7813695}" name="Column9621" dataCellStyle="Normal"/>
    <tableColumn id="9646" xr3:uid="{1D541F2B-0596-49E1-87A3-A512F1A097D9}" name="Column9622" dataCellStyle="Normal"/>
    <tableColumn id="9647" xr3:uid="{C9E75AA9-5F5A-4D07-9062-53CE4BB77448}" name="Column9623" dataCellStyle="Normal"/>
    <tableColumn id="9648" xr3:uid="{5FD1B81C-CC55-415D-82B9-1E1314C1A344}" name="Column9624" dataCellStyle="Normal"/>
    <tableColumn id="9649" xr3:uid="{B96C35A3-E504-4958-8F2C-6D7ED9803ADF}" name="Column9625" dataCellStyle="Normal"/>
    <tableColumn id="9650" xr3:uid="{AA6B3B20-2C4F-4F4E-8455-146A6B3FC8AD}" name="Column9626" dataCellStyle="Normal"/>
    <tableColumn id="9651" xr3:uid="{6CF54111-F6C7-4902-A6E7-AD066159C03F}" name="Column9627" dataCellStyle="Normal"/>
    <tableColumn id="9652" xr3:uid="{872C6BAA-7A28-4826-B565-E7610A6F2845}" name="Column9628" dataCellStyle="Normal"/>
    <tableColumn id="9653" xr3:uid="{C795191D-06AC-482D-8F08-EDC2465421B1}" name="Column9629" dataCellStyle="Normal"/>
    <tableColumn id="9654" xr3:uid="{03C3CAB4-078F-433F-9890-287E786A4B55}" name="Column9630" dataCellStyle="Normal"/>
    <tableColumn id="9655" xr3:uid="{29F1908D-224E-4068-9569-5EEDB612A3A9}" name="Column9631" dataCellStyle="Normal"/>
    <tableColumn id="9656" xr3:uid="{E37949FA-A7EC-4B22-824A-46F740D3339B}" name="Column9632" dataCellStyle="Normal"/>
    <tableColumn id="9657" xr3:uid="{FBBDF9AE-D461-41E6-AAF4-253AE160BD9E}" name="Column9633" dataCellStyle="Normal"/>
    <tableColumn id="9658" xr3:uid="{90EBB566-4D83-4FD7-AB51-FAC7E432D4FF}" name="Column9634" dataCellStyle="Normal"/>
    <tableColumn id="9659" xr3:uid="{D738522E-1F5C-4918-8C19-4824B7DF6F2E}" name="Column9635" dataCellStyle="Normal"/>
    <tableColumn id="9660" xr3:uid="{57C2CC0B-D12B-4D29-9D0F-680582941E5B}" name="Column9636" dataCellStyle="Normal"/>
    <tableColumn id="9661" xr3:uid="{5EB8CA4D-34C6-432E-801A-90F838A9688A}" name="Column9637" dataCellStyle="Normal"/>
    <tableColumn id="9662" xr3:uid="{11285E5C-6082-40C7-A62F-309A5B44EF57}" name="Column9638" dataCellStyle="Normal"/>
    <tableColumn id="9663" xr3:uid="{D4B6ECDE-14E4-4A97-8B22-5EFC7C9B1298}" name="Column9639" dataCellStyle="Normal"/>
    <tableColumn id="9664" xr3:uid="{93CE9E8D-CF4C-4666-98CF-DD5A51B4AF4B}" name="Column9640" dataCellStyle="Normal"/>
    <tableColumn id="9665" xr3:uid="{FA889BC2-FF18-417B-9CCD-4114D45E0FD3}" name="Column9641" dataCellStyle="Normal"/>
    <tableColumn id="9666" xr3:uid="{FEFBC78C-E479-467A-9863-FE7CA4F0FBDF}" name="Column9642" dataCellStyle="Normal"/>
    <tableColumn id="9667" xr3:uid="{7779ED95-8460-4A00-86A0-57596D829BCB}" name="Column9643" dataCellStyle="Normal"/>
    <tableColumn id="9668" xr3:uid="{4AC88BF9-BF51-443F-A137-1C418A40FF04}" name="Column9644" dataCellStyle="Normal"/>
    <tableColumn id="9669" xr3:uid="{B84A6442-D32F-4E7C-B8A4-51FAAA71DBF0}" name="Column9645" dataCellStyle="Normal"/>
    <tableColumn id="9670" xr3:uid="{785D9CB2-1AA3-4633-B8FD-5F5EC65DCA95}" name="Column9646" dataCellStyle="Normal"/>
    <tableColumn id="9671" xr3:uid="{466BE5B1-3ECB-48EF-A4CD-9346113584F6}" name="Column9647" dataCellStyle="Normal"/>
    <tableColumn id="9672" xr3:uid="{335012B1-2B71-43C4-8FA7-026305B7C46F}" name="Column9648" dataCellStyle="Normal"/>
    <tableColumn id="9673" xr3:uid="{7B00514D-1592-4F4A-AABD-404EDAF8DF8C}" name="Column9649" dataCellStyle="Normal"/>
    <tableColumn id="9674" xr3:uid="{70380B09-F129-4429-BE68-787B04F4F10C}" name="Column9650" dataCellStyle="Normal"/>
    <tableColumn id="9675" xr3:uid="{6CE58386-5746-48A8-9AA4-0281EC77274C}" name="Column9651" dataCellStyle="Normal"/>
    <tableColumn id="9676" xr3:uid="{99A8BD0F-09BE-47CF-99A0-B8700FC5D641}" name="Column9652" dataCellStyle="Normal"/>
    <tableColumn id="9677" xr3:uid="{77439E1E-D7F6-46F0-BE8E-0D476C06DB17}" name="Column9653" dataCellStyle="Normal"/>
    <tableColumn id="9678" xr3:uid="{8A4E6ADE-C961-4671-869A-101D539F1B8C}" name="Column9654" dataCellStyle="Normal"/>
    <tableColumn id="9679" xr3:uid="{17ECB5E7-E9E1-4258-881C-6B6054AA7C25}" name="Column9655" dataCellStyle="Normal"/>
    <tableColumn id="9680" xr3:uid="{FEA05300-8B88-4D67-BA3B-A042FFA52E94}" name="Column9656" dataCellStyle="Normal"/>
    <tableColumn id="9681" xr3:uid="{1D762F2D-2237-492C-96BA-58037E2BD25B}" name="Column9657" dataCellStyle="Normal"/>
    <tableColumn id="9682" xr3:uid="{828FBC72-F2AC-4EA4-BCC5-FF3F8E532FB8}" name="Column9658" dataCellStyle="Normal"/>
    <tableColumn id="9683" xr3:uid="{9408AEDC-693E-424B-9DC8-444083B89FEC}" name="Column9659" dataCellStyle="Normal"/>
    <tableColumn id="9684" xr3:uid="{12249FEF-10C0-4DAF-91E4-FB05C5F86E19}" name="Column9660" dataCellStyle="Normal"/>
    <tableColumn id="9685" xr3:uid="{1B4E2024-43BE-4AFC-A4EE-DCB9AB67EAE9}" name="Column9661" dataCellStyle="Normal"/>
    <tableColumn id="9686" xr3:uid="{7CA9FFD0-5A69-4486-80E0-9FF7D2E69E6F}" name="Column9662" dataCellStyle="Normal"/>
    <tableColumn id="9687" xr3:uid="{A0E0723C-F68E-457A-A523-2A5B1CA95C49}" name="Column9663" dataCellStyle="Normal"/>
    <tableColumn id="9688" xr3:uid="{49EE0977-C873-4A98-AD0C-0721F1E80DDD}" name="Column9664" dataCellStyle="Normal"/>
    <tableColumn id="9689" xr3:uid="{DEEF5EF0-603C-45EC-B457-075FADDFBE90}" name="Column9665" dataCellStyle="Normal"/>
    <tableColumn id="9690" xr3:uid="{9DCB744C-9C3B-43CE-BA28-DD2B930DE8D0}" name="Column9666" dataCellStyle="Normal"/>
    <tableColumn id="9691" xr3:uid="{5B1E501D-14FA-4FCE-8CCF-007CFCBB099B}" name="Column9667" dataCellStyle="Normal"/>
    <tableColumn id="9692" xr3:uid="{3A1B951F-3791-480A-A700-EAE0FE5E58B6}" name="Column9668" dataCellStyle="Normal"/>
    <tableColumn id="9693" xr3:uid="{C6E15E90-1114-48AD-B15A-7F5940C624CF}" name="Column9669" dataCellStyle="Normal"/>
    <tableColumn id="9694" xr3:uid="{1927EB77-3758-411B-8E95-9F21297BBB03}" name="Column9670" dataCellStyle="Normal"/>
    <tableColumn id="9695" xr3:uid="{F45F4C9F-0551-41D0-9E7F-6C2169682F17}" name="Column9671" dataCellStyle="Normal"/>
    <tableColumn id="9696" xr3:uid="{999BA720-9A33-4DD9-BD28-0BF6258BA46F}" name="Column9672" dataCellStyle="Normal"/>
    <tableColumn id="9697" xr3:uid="{AA3913AF-0928-4542-B505-82F1D640C2DE}" name="Column9673" dataCellStyle="Normal"/>
    <tableColumn id="9698" xr3:uid="{C0CF9D05-A86A-474D-8BE2-013A774D1582}" name="Column9674" dataCellStyle="Normal"/>
    <tableColumn id="9699" xr3:uid="{3D9C0174-3E16-4F2F-B2C9-207BE01F4BC9}" name="Column9675" dataCellStyle="Normal"/>
    <tableColumn id="9700" xr3:uid="{58BB4432-DF8D-49D4-9A28-4B9B8744815B}" name="Column9676" dataCellStyle="Normal"/>
    <tableColumn id="9701" xr3:uid="{8A75346E-16A8-4281-8A31-7223C87FEEDF}" name="Column9677" dataCellStyle="Normal"/>
    <tableColumn id="9702" xr3:uid="{06F4EF4E-68CE-40A0-B32C-CCEAFA8F8E12}" name="Column9678" dataCellStyle="Normal"/>
    <tableColumn id="9703" xr3:uid="{7778F5FD-B5A3-495F-A54D-883A781A4176}" name="Column9679" dataCellStyle="Normal"/>
    <tableColumn id="9704" xr3:uid="{94C5909D-E305-4698-AF39-31BBFC69F8E4}" name="Column9680" dataCellStyle="Normal"/>
    <tableColumn id="9705" xr3:uid="{E1DBB3E8-6018-46BC-BC42-D4A165263DE7}" name="Column9681" dataCellStyle="Normal"/>
    <tableColumn id="9706" xr3:uid="{25643A46-F477-4014-AE0F-8257E95DDC75}" name="Column9682" dataCellStyle="Normal"/>
    <tableColumn id="9707" xr3:uid="{224466B8-1D90-4364-B1B8-CD6C32796670}" name="Column9683" dataCellStyle="Normal"/>
    <tableColumn id="9708" xr3:uid="{4DF9CA4E-1B56-4838-9628-9424EAE8F56A}" name="Column9684" dataCellStyle="Normal"/>
    <tableColumn id="9709" xr3:uid="{FF1B060D-37D8-412F-9AE2-686106E289B6}" name="Column9685" dataCellStyle="Normal"/>
    <tableColumn id="9710" xr3:uid="{842917BE-DBE4-493B-BF54-C7C5506A6F06}" name="Column9686" dataCellStyle="Normal"/>
    <tableColumn id="9711" xr3:uid="{DEAE1942-B243-4843-9677-FABBC750549A}" name="Column9687" dataCellStyle="Normal"/>
    <tableColumn id="9712" xr3:uid="{EED24AE3-D4D4-43B7-916B-B711CF90E62D}" name="Column9688" dataCellStyle="Normal"/>
    <tableColumn id="9713" xr3:uid="{B334D8B5-5305-436E-AD45-B9D47C94949A}" name="Column9689" dataCellStyle="Normal"/>
    <tableColumn id="9714" xr3:uid="{4A13996D-3E83-4F16-82EC-43BF5BED0186}" name="Column9690" dataCellStyle="Normal"/>
    <tableColumn id="9715" xr3:uid="{F4FE80BB-8389-4626-B997-DE6620FC4DE0}" name="Column9691" dataCellStyle="Normal"/>
    <tableColumn id="9716" xr3:uid="{06B0167D-CCEB-4F4A-8657-A21C83622CDF}" name="Column9692" dataCellStyle="Normal"/>
    <tableColumn id="9717" xr3:uid="{587D82F4-D9D9-4CA9-979C-2106B0BD9591}" name="Column9693" dataCellStyle="Normal"/>
    <tableColumn id="9718" xr3:uid="{9D810D4D-3675-44EB-B27E-84E5DD508610}" name="Column9694" dataCellStyle="Normal"/>
    <tableColumn id="9719" xr3:uid="{625C320A-CCEE-41C9-A9AA-B8A5421E69C4}" name="Column9695" dataCellStyle="Normal"/>
    <tableColumn id="9720" xr3:uid="{639B94D3-1288-4B82-A1D6-B5C105E32B01}" name="Column9696" dataCellStyle="Normal"/>
    <tableColumn id="9721" xr3:uid="{E6C18D02-3500-47BF-B547-BF40D3C66B62}" name="Column9697" dataCellStyle="Normal"/>
    <tableColumn id="9722" xr3:uid="{378FB5F0-2D58-4EB1-AC6E-DB71390C5B4B}" name="Column9698" dataCellStyle="Normal"/>
    <tableColumn id="9723" xr3:uid="{B8E74E72-B38A-40C8-B558-E25F6F03A40D}" name="Column9699" dataCellStyle="Normal"/>
    <tableColumn id="9724" xr3:uid="{951CC433-EB28-43C2-BCDA-6B5E58CE6E0E}" name="Column9700" dataCellStyle="Normal"/>
    <tableColumn id="9725" xr3:uid="{9E733CFB-C95C-44D4-82BE-C9A70A6B4C18}" name="Column9701" dataCellStyle="Normal"/>
    <tableColumn id="9726" xr3:uid="{166505DE-D707-460A-A56C-A99F1171010E}" name="Column9702" dataCellStyle="Normal"/>
    <tableColumn id="9727" xr3:uid="{B8C88175-DA3D-47BB-AF16-9EBE9CE3AF49}" name="Column9703" dataCellStyle="Normal"/>
    <tableColumn id="9728" xr3:uid="{4FC8ED50-ECAD-4D03-8556-CF3F816F1089}" name="Column9704" dataCellStyle="Normal"/>
    <tableColumn id="9729" xr3:uid="{4630B35A-A0FF-464B-A38C-3B5E40B1BDA4}" name="Column9705" dataCellStyle="Normal"/>
    <tableColumn id="9730" xr3:uid="{2B0D1CD3-5A81-4074-B8AA-F0CD82B72503}" name="Column9706" dataCellStyle="Normal"/>
    <tableColumn id="9731" xr3:uid="{2981411F-4899-4B47-85C7-8B05D939C4A6}" name="Column9707" dataCellStyle="Normal"/>
    <tableColumn id="9732" xr3:uid="{43BD4817-E7E5-4259-8A3F-0C1895033B40}" name="Column9708" dataCellStyle="Normal"/>
    <tableColumn id="9733" xr3:uid="{4DBC806A-5EA4-442B-BDB5-5BE5A0ABC7EA}" name="Column9709" dataCellStyle="Normal"/>
    <tableColumn id="9734" xr3:uid="{6BB737E9-5EF7-447E-B9D1-04C399C064D5}" name="Column9710" dataCellStyle="Normal"/>
    <tableColumn id="9735" xr3:uid="{3535A4B4-6C37-48AA-953D-4D762D4CCCF8}" name="Column9711" dataCellStyle="Normal"/>
    <tableColumn id="9736" xr3:uid="{4E40CC19-7365-497E-AA39-9230C37CA311}" name="Column9712" dataCellStyle="Normal"/>
    <tableColumn id="9737" xr3:uid="{EA55E8AB-45C4-4E68-959F-60DA7CF1A6B9}" name="Column9713" dataCellStyle="Normal"/>
    <tableColumn id="9738" xr3:uid="{BAFF0592-B66B-4F6A-8F79-A291FA127467}" name="Column9714" dataCellStyle="Normal"/>
    <tableColumn id="9739" xr3:uid="{7DEE6233-A406-40D3-965B-6F32048C3119}" name="Column9715" dataCellStyle="Normal"/>
    <tableColumn id="9740" xr3:uid="{E552D265-9523-4E02-A477-8A3AF27CC0D9}" name="Column9716" dataCellStyle="Normal"/>
    <tableColumn id="9741" xr3:uid="{CC8432BC-D2F6-488E-9ED8-F463BD9673D3}" name="Column9717" dataCellStyle="Normal"/>
    <tableColumn id="9742" xr3:uid="{4C1DEC83-752A-4113-8B87-6270FFEC8A18}" name="Column9718" dataCellStyle="Normal"/>
    <tableColumn id="9743" xr3:uid="{39198E5A-C633-4068-A7BE-ADAE3C5BBBA3}" name="Column9719" dataCellStyle="Normal"/>
    <tableColumn id="9744" xr3:uid="{08010E4F-4BCD-44B7-8A40-DA4893052ABA}" name="Column9720" dataCellStyle="Normal"/>
    <tableColumn id="9745" xr3:uid="{DA9EBC0F-E6D9-468A-935A-FCDBFE7E8850}" name="Column9721" dataCellStyle="Normal"/>
    <tableColumn id="9746" xr3:uid="{143DCC43-EBCE-4554-B787-F045905CA6BE}" name="Column9722" dataCellStyle="Normal"/>
    <tableColumn id="9747" xr3:uid="{A4A68326-3F09-4E87-A2D3-808924798C21}" name="Column9723" dataCellStyle="Normal"/>
    <tableColumn id="9748" xr3:uid="{8B766785-C2E1-4EAF-99F3-70FF33463930}" name="Column9724" dataCellStyle="Normal"/>
    <tableColumn id="9749" xr3:uid="{E10264B6-1788-4850-849B-23CFAA55C3A1}" name="Column9725" dataCellStyle="Normal"/>
    <tableColumn id="9750" xr3:uid="{223EB5D7-4D0D-45F4-A365-378AA512184C}" name="Column9726" dataCellStyle="Normal"/>
    <tableColumn id="9751" xr3:uid="{6C977FFB-78C2-4117-9130-0E28AEFE707D}" name="Column9727" dataCellStyle="Normal"/>
    <tableColumn id="9752" xr3:uid="{424C0E10-D5A0-4BFB-9778-37C67F924C9C}" name="Column9728" dataCellStyle="Normal"/>
    <tableColumn id="9753" xr3:uid="{5D7BA97E-CF1C-47C3-88F8-83D8ED52B930}" name="Column9729" dataCellStyle="Normal"/>
    <tableColumn id="9754" xr3:uid="{CC51E066-2154-4666-8964-7826A3D3816F}" name="Column9730" dataCellStyle="Normal"/>
    <tableColumn id="9755" xr3:uid="{D9CA0E49-C48A-4B30-BD42-095EDE3CE67B}" name="Column9731" dataCellStyle="Normal"/>
    <tableColumn id="9756" xr3:uid="{41906EE9-878D-487A-B11E-0A5A31CF2F99}" name="Column9732" dataCellStyle="Normal"/>
    <tableColumn id="9757" xr3:uid="{91326408-F1BD-4E73-A92A-853F8B0B7FCD}" name="Column9733" dataCellStyle="Normal"/>
    <tableColumn id="9758" xr3:uid="{77D52734-8571-4026-8A00-B4E875749CAE}" name="Column9734" dataCellStyle="Normal"/>
    <tableColumn id="9759" xr3:uid="{F388D249-5008-4750-8A76-80CC790D06DA}" name="Column9735" dataCellStyle="Normal"/>
    <tableColumn id="9760" xr3:uid="{0C686B76-7969-4400-AC4B-D67C5C3B76A0}" name="Column9736" dataCellStyle="Normal"/>
    <tableColumn id="9761" xr3:uid="{40CC19CD-381A-48F9-B54D-BD2409A8B265}" name="Column9737" dataCellStyle="Normal"/>
    <tableColumn id="9762" xr3:uid="{04F57E1C-A90C-49B6-ACDB-A77CFECF37EA}" name="Column9738" dataCellStyle="Normal"/>
    <tableColumn id="9763" xr3:uid="{6484B466-D3A2-4C3C-B6DA-C7961F3B1E03}" name="Column9739" dataCellStyle="Normal"/>
    <tableColumn id="9764" xr3:uid="{A1AB7613-0679-40C9-B6B0-B0663FFF8D90}" name="Column9740" dataCellStyle="Normal"/>
    <tableColumn id="9765" xr3:uid="{E0014EC1-09C7-441E-8CF2-133A83F725D1}" name="Column9741" dataCellStyle="Normal"/>
    <tableColumn id="9766" xr3:uid="{B1CFF101-E19A-4158-B977-ECD3EC4E3358}" name="Column9742" dataCellStyle="Normal"/>
    <tableColumn id="9767" xr3:uid="{399AD180-0295-4E38-9430-18B2C0EA2A11}" name="Column9743" dataCellStyle="Normal"/>
    <tableColumn id="9768" xr3:uid="{52317428-954E-4CE7-8F63-C40BC2ABA6BC}" name="Column9744" dataCellStyle="Normal"/>
    <tableColumn id="9769" xr3:uid="{B7C7F6B9-6DC0-4F5E-9F8C-449265CE1B10}" name="Column9745" dataCellStyle="Normal"/>
    <tableColumn id="9770" xr3:uid="{C836DA34-E065-4CC5-AA7F-6104ED92FA32}" name="Column9746" dataCellStyle="Normal"/>
    <tableColumn id="9771" xr3:uid="{57EE4912-C23C-4971-A6A4-917D1104A2DF}" name="Column9747" dataCellStyle="Normal"/>
    <tableColumn id="9772" xr3:uid="{48E86EAA-862B-43D9-BBA0-4B1B684DB9E8}" name="Column9748" dataCellStyle="Normal"/>
    <tableColumn id="9773" xr3:uid="{E8826E09-27E7-4061-BAF5-1F671B162FB1}" name="Column9749" dataCellStyle="Normal"/>
    <tableColumn id="9774" xr3:uid="{91A0BCA1-F3A7-48F1-9457-01997A5915CE}" name="Column9750" dataCellStyle="Normal"/>
    <tableColumn id="9775" xr3:uid="{DCCA1F4F-F826-40EA-8A37-C0041C1C1523}" name="Column9751" dataCellStyle="Normal"/>
    <tableColumn id="9776" xr3:uid="{4AF55208-5405-46B4-AABA-12164AF276D9}" name="Column9752" dataCellStyle="Normal"/>
    <tableColumn id="9777" xr3:uid="{330539EC-508D-400F-9214-B85AEAAF44EB}" name="Column9753" dataCellStyle="Normal"/>
    <tableColumn id="9778" xr3:uid="{4C991421-E334-4694-905E-49D5D3A2449A}" name="Column9754" dataCellStyle="Normal"/>
    <tableColumn id="9779" xr3:uid="{6C085845-7A4F-4854-A4DF-EBAEE5922D4F}" name="Column9755" dataCellStyle="Normal"/>
    <tableColumn id="9780" xr3:uid="{7C89AA26-5DC7-4F06-A1B9-2F508137BFDC}" name="Column9756" dataCellStyle="Normal"/>
    <tableColumn id="9781" xr3:uid="{E1EFA5F4-F62C-4431-8317-13C59810EED8}" name="Column9757" dataCellStyle="Normal"/>
    <tableColumn id="9782" xr3:uid="{41FCD4F1-5A3C-495C-997B-6881D900D93D}" name="Column9758" dataCellStyle="Normal"/>
    <tableColumn id="9783" xr3:uid="{D1F7E16F-BC07-4A8C-B0A5-E87B8D80D293}" name="Column9759" dataCellStyle="Normal"/>
    <tableColumn id="9784" xr3:uid="{1BE54EEC-0258-4D08-BBCF-328702BAE387}" name="Column9760" dataCellStyle="Normal"/>
    <tableColumn id="9785" xr3:uid="{7D6B1EA4-1C9C-4374-8A71-0571A90CF557}" name="Column9761" dataCellStyle="Normal"/>
    <tableColumn id="9786" xr3:uid="{EDB37422-1B55-4221-882C-DDE7ED17D662}" name="Column9762" dataCellStyle="Normal"/>
    <tableColumn id="9787" xr3:uid="{91CDCEC8-AA9B-4672-BB71-1EAF046604DA}" name="Column9763" dataCellStyle="Normal"/>
    <tableColumn id="9788" xr3:uid="{646C2F61-0ED7-468B-AEEE-78B7380F09C4}" name="Column9764" dataCellStyle="Normal"/>
    <tableColumn id="9789" xr3:uid="{0A473C60-FDBD-4D9A-9CA7-4CF3B5A943D4}" name="Column9765" dataCellStyle="Normal"/>
    <tableColumn id="9790" xr3:uid="{E179DF25-0F47-4C0E-86D8-407C5A3E095A}" name="Column9766" dataCellStyle="Normal"/>
    <tableColumn id="9791" xr3:uid="{CCA7E15C-5099-4191-B1D2-D484FE1B3440}" name="Column9767" dataCellStyle="Normal"/>
    <tableColumn id="9792" xr3:uid="{6C1DD381-DA28-42F3-B574-93A5FFAAC403}" name="Column9768" dataCellStyle="Normal"/>
    <tableColumn id="9793" xr3:uid="{31E2DD65-C524-43CC-8EC5-2ECE0FAE9AD1}" name="Column9769" dataCellStyle="Normal"/>
    <tableColumn id="9794" xr3:uid="{15402942-598C-443A-9BB9-BAB3CAFAB53B}" name="Column9770" dataCellStyle="Normal"/>
    <tableColumn id="9795" xr3:uid="{531B2AA7-CBD1-4D0E-A2DF-7AC9AC125F09}" name="Column9771" dataCellStyle="Normal"/>
    <tableColumn id="9796" xr3:uid="{7A97CCFD-AA60-4402-BBA0-54B2D6DF2BF4}" name="Column9772" dataCellStyle="Normal"/>
    <tableColumn id="9797" xr3:uid="{FF093F7F-0FF6-4A69-BD7E-334E0D7F055D}" name="Column9773" dataCellStyle="Normal"/>
    <tableColumn id="9798" xr3:uid="{0E2706E5-A96F-40E5-9570-CF2EEE79D5D3}" name="Column9774" dataCellStyle="Normal"/>
    <tableColumn id="9799" xr3:uid="{236CB47B-A0D8-4A57-B66F-260A288D19D0}" name="Column9775" dataCellStyle="Normal"/>
    <tableColumn id="9800" xr3:uid="{911A17AE-C52F-4C3F-8B0E-80BAC1C64709}" name="Column9776" dataCellStyle="Normal"/>
    <tableColumn id="9801" xr3:uid="{C3EFE42B-8A8B-46D2-8C47-549279FD2881}" name="Column9777" dataCellStyle="Normal"/>
    <tableColumn id="9802" xr3:uid="{CD7C5FE2-2E61-4E82-A23C-2C116ED339F9}" name="Column9778" dataCellStyle="Normal"/>
    <tableColumn id="9803" xr3:uid="{2BF6A171-55F5-405B-9B03-DA3AB5B79237}" name="Column9779" dataCellStyle="Normal"/>
    <tableColumn id="9804" xr3:uid="{DCC293E1-B0D1-4E96-AB32-D0D0452CFF09}" name="Column9780" dataCellStyle="Normal"/>
    <tableColumn id="9805" xr3:uid="{320EEA06-8082-4968-8E4B-5CC7FB1FF638}" name="Column9781" dataCellStyle="Normal"/>
    <tableColumn id="9806" xr3:uid="{B93228BE-CEC2-40DD-9FF2-3917E2B544D2}" name="Column9782" dataCellStyle="Normal"/>
    <tableColumn id="9807" xr3:uid="{E21C9CA8-B521-4808-A68B-D3C815464008}" name="Column9783" dataCellStyle="Normal"/>
    <tableColumn id="9808" xr3:uid="{4A12285E-26D8-4DBF-9103-58847A7143F5}" name="Column9784" dataCellStyle="Normal"/>
    <tableColumn id="9809" xr3:uid="{2B60E8D5-F86E-4163-97AE-0829B55269C1}" name="Column9785" dataCellStyle="Normal"/>
    <tableColumn id="9810" xr3:uid="{969B406B-27DB-4C68-AB59-EC72B3C160A5}" name="Column9786" dataCellStyle="Normal"/>
    <tableColumn id="9811" xr3:uid="{6BB4A66B-7AEB-473F-BAC7-EBE4E03F3D4A}" name="Column9787" dataCellStyle="Normal"/>
    <tableColumn id="9812" xr3:uid="{240CA4F4-0FF8-484B-B6AC-D7E6B46D6744}" name="Column9788" dataCellStyle="Normal"/>
    <tableColumn id="9813" xr3:uid="{B8E9C7E2-4BEF-4DFD-B466-8C3DCAD5AB72}" name="Column9789" dataCellStyle="Normal"/>
    <tableColumn id="9814" xr3:uid="{3FD89D74-EF3A-4739-8B22-860F3E9B22D9}" name="Column9790" dataCellStyle="Normal"/>
    <tableColumn id="9815" xr3:uid="{9D483A3C-655A-4529-8DA4-34EC662D6D2D}" name="Column9791" dataCellStyle="Normal"/>
    <tableColumn id="9816" xr3:uid="{55C49C09-E3BB-423E-8E23-E5DAD69D64DC}" name="Column9792" dataCellStyle="Normal"/>
    <tableColumn id="9817" xr3:uid="{61B83497-AC3F-456B-9967-EDDE0BC6D6E5}" name="Column9793" dataCellStyle="Normal"/>
    <tableColumn id="9818" xr3:uid="{E4299643-E4C6-4117-B097-9F5A18040D1A}" name="Column9794" dataCellStyle="Normal"/>
    <tableColumn id="9819" xr3:uid="{A4787B43-C68B-4EE3-AC36-6807BEA938CF}" name="Column9795" dataCellStyle="Normal"/>
    <tableColumn id="9820" xr3:uid="{5A778E13-7C60-4004-A01D-00737CA72EEF}" name="Column9796" dataCellStyle="Normal"/>
    <tableColumn id="9821" xr3:uid="{5F9A001E-C055-4CE8-8E6C-329796700E8B}" name="Column9797" dataCellStyle="Normal"/>
    <tableColumn id="9822" xr3:uid="{2A3350E7-A8E7-4E75-A508-F83062959660}" name="Column9798" dataCellStyle="Normal"/>
    <tableColumn id="9823" xr3:uid="{BEA9290B-75B0-4485-85E1-E343F368CDB1}" name="Column9799" dataCellStyle="Normal"/>
    <tableColumn id="9824" xr3:uid="{05EE9791-17CB-4AA6-9219-51B434C01C1B}" name="Column9800" dataCellStyle="Normal"/>
    <tableColumn id="9825" xr3:uid="{4496F98F-D367-4601-ADD0-024F53317DCB}" name="Column9801" dataCellStyle="Normal"/>
    <tableColumn id="9826" xr3:uid="{8C7B5DB3-9482-45B7-B2E2-D95D7B0C18C0}" name="Column9802" dataCellStyle="Normal"/>
    <tableColumn id="9827" xr3:uid="{5A6AE9C4-C0D7-44DE-9539-A478226528B9}" name="Column9803" dataCellStyle="Normal"/>
    <tableColumn id="9828" xr3:uid="{0E8DB1FE-77FF-4060-A22C-826FB5CC7937}" name="Column9804" dataCellStyle="Normal"/>
    <tableColumn id="9829" xr3:uid="{0C2F9DDD-CC8D-4D9B-B0F6-7B8C811ADDF2}" name="Column9805" dataCellStyle="Normal"/>
    <tableColumn id="9830" xr3:uid="{296A668A-1010-4050-AAFD-9D27BBCCCD15}" name="Column9806" dataCellStyle="Normal"/>
    <tableColumn id="9831" xr3:uid="{5C0F4912-693E-48EB-A88E-2AB0A81B8BDD}" name="Column9807" dataCellStyle="Normal"/>
    <tableColumn id="9832" xr3:uid="{33BDB45E-2EF6-4C0C-9546-F078222F9E98}" name="Column9808" dataCellStyle="Normal"/>
    <tableColumn id="9833" xr3:uid="{F7750013-F034-430B-A1DA-34CAF2383DFA}" name="Column9809" dataCellStyle="Normal"/>
    <tableColumn id="9834" xr3:uid="{30C7BA3A-6821-48D1-BDB3-5382085326C1}" name="Column9810" dataCellStyle="Normal"/>
    <tableColumn id="9835" xr3:uid="{E23EC931-A167-4F58-845F-7B3CE389A960}" name="Column9811" dataCellStyle="Normal"/>
    <tableColumn id="9836" xr3:uid="{2E2FBA44-1FA5-4098-8ED4-59684777680A}" name="Column9812" dataCellStyle="Normal"/>
    <tableColumn id="9837" xr3:uid="{267D9537-89DF-49FC-AA61-E895A2FA7F61}" name="Column9813" dataCellStyle="Normal"/>
    <tableColumn id="9838" xr3:uid="{D5ABF748-48BE-422A-B49D-CEAF676F25E6}" name="Column9814" dataCellStyle="Normal"/>
    <tableColumn id="9839" xr3:uid="{26D0C8B3-941F-45A9-89D9-2365FB2E5179}" name="Column9815" dataCellStyle="Normal"/>
    <tableColumn id="9840" xr3:uid="{A5D82F49-6C72-4FC5-9232-741505F556F1}" name="Column9816" dataCellStyle="Normal"/>
    <tableColumn id="9841" xr3:uid="{FE4E71A1-247A-425A-8E74-3D1962B39448}" name="Column9817" dataCellStyle="Normal"/>
    <tableColumn id="9842" xr3:uid="{24145883-175B-4A9D-9C75-154FA81F0330}" name="Column9818" dataCellStyle="Normal"/>
    <tableColumn id="9843" xr3:uid="{799F7100-F7BA-4FC4-AD0A-C6DE6E57E658}" name="Column9819" dataCellStyle="Normal"/>
    <tableColumn id="9844" xr3:uid="{30F012D4-5378-4F52-8A13-FC46153EDC70}" name="Column9820" dataCellStyle="Normal"/>
    <tableColumn id="9845" xr3:uid="{FD46866E-062E-42C8-8552-3A2EFE7616F7}" name="Column9821" dataCellStyle="Normal"/>
    <tableColumn id="9846" xr3:uid="{CD58372C-7145-40B5-A69E-4F7314F65FB6}" name="Column9822" dataCellStyle="Normal"/>
    <tableColumn id="9847" xr3:uid="{D37F20C2-EF29-49F9-8E6A-12F79576E6E3}" name="Column9823" dataCellStyle="Normal"/>
    <tableColumn id="9848" xr3:uid="{3D457A2D-484C-4DDA-AB0B-D5CFE67B136E}" name="Column9824" dataCellStyle="Normal"/>
    <tableColumn id="9849" xr3:uid="{611734F8-FAC0-41B7-B38E-961660765350}" name="Column9825" dataCellStyle="Normal"/>
    <tableColumn id="9850" xr3:uid="{35140CBC-1683-4953-9856-84802FE2BE8E}" name="Column9826" dataCellStyle="Normal"/>
    <tableColumn id="9851" xr3:uid="{B3C435D4-9467-485D-A8A0-6A961311CE88}" name="Column9827" dataCellStyle="Normal"/>
    <tableColumn id="9852" xr3:uid="{FD37A63D-A181-48F4-9A60-483BB86BE3D1}" name="Column9828" dataCellStyle="Normal"/>
    <tableColumn id="9853" xr3:uid="{2693E2BA-6A3E-4864-BB95-B405E10C34ED}" name="Column9829" dataCellStyle="Normal"/>
    <tableColumn id="9854" xr3:uid="{AABBCD35-1C62-44FF-85C7-38FCC293CB26}" name="Column9830" dataCellStyle="Normal"/>
    <tableColumn id="9855" xr3:uid="{497D89DF-18F7-4B43-A8D0-5F19667529A6}" name="Column9831" dataCellStyle="Normal"/>
    <tableColumn id="9856" xr3:uid="{2F5DD807-5D42-473B-BFCD-2D9C477B2ECE}" name="Column9832" dataCellStyle="Normal"/>
    <tableColumn id="9857" xr3:uid="{BBBC0F42-2517-4F5D-91D1-A550B700604B}" name="Column9833" dataCellStyle="Normal"/>
    <tableColumn id="9858" xr3:uid="{405C1877-FBFD-43D1-9EE6-0B0A4BCA4DE1}" name="Column9834" dataCellStyle="Normal"/>
    <tableColumn id="9859" xr3:uid="{844D91D9-8E6B-4D19-B315-C98A3F90F21D}" name="Column9835" dataCellStyle="Normal"/>
    <tableColumn id="9860" xr3:uid="{BE31A782-900F-4BB9-9E41-E6B44DB0D42B}" name="Column9836" dataCellStyle="Normal"/>
    <tableColumn id="9861" xr3:uid="{7FF25AA3-48DB-4973-A1F0-78ACF24CB77F}" name="Column9837" dataCellStyle="Normal"/>
    <tableColumn id="9862" xr3:uid="{8F83248B-7BEA-4EC1-A435-4422DE9CF6E0}" name="Column9838" dataCellStyle="Normal"/>
    <tableColumn id="9863" xr3:uid="{3027818B-1D1B-4776-BE78-5D25B626D489}" name="Column9839" dataCellStyle="Normal"/>
    <tableColumn id="9864" xr3:uid="{EB78B73A-35A2-42EA-B662-64A45412BB36}" name="Column9840" dataCellStyle="Normal"/>
    <tableColumn id="9865" xr3:uid="{0F041993-3186-43A5-8A6E-BB4310BD4254}" name="Column9841" dataCellStyle="Normal"/>
    <tableColumn id="9866" xr3:uid="{C62D84CC-3FCE-4CED-A3FA-4B4E4066463F}" name="Column9842" dataCellStyle="Normal"/>
    <tableColumn id="9867" xr3:uid="{22A4DB03-1353-43A4-B90C-FBDC9286563B}" name="Column9843" dataCellStyle="Normal"/>
    <tableColumn id="9868" xr3:uid="{EA951796-A2F5-4512-AB90-3A55FB09485F}" name="Column9844" dataCellStyle="Normal"/>
    <tableColumn id="9869" xr3:uid="{37291F5E-8F08-441A-A930-428768B29911}" name="Column9845" dataCellStyle="Normal"/>
    <tableColumn id="9870" xr3:uid="{3E1FB531-DE47-42D2-8265-F6466269BAC5}" name="Column9846" dataCellStyle="Normal"/>
    <tableColumn id="9871" xr3:uid="{5DDD9F51-041B-453D-9020-EAAE61942EA0}" name="Column9847" dataCellStyle="Normal"/>
    <tableColumn id="9872" xr3:uid="{08DDA27C-1B98-40C4-9243-E386D380684B}" name="Column9848" dataCellStyle="Normal"/>
    <tableColumn id="9873" xr3:uid="{8C4DF9FF-5927-491F-A82F-FF4030BC640F}" name="Column9849" dataCellStyle="Normal"/>
    <tableColumn id="9874" xr3:uid="{36528C1E-4A0F-42EC-8B48-02ED0069E53A}" name="Column9850" dataCellStyle="Normal"/>
    <tableColumn id="9875" xr3:uid="{53BFFF6A-45DC-47D5-BF77-99DE8612B341}" name="Column9851" dataCellStyle="Normal"/>
    <tableColumn id="9876" xr3:uid="{D975B3BB-253D-4478-AA64-EFF1F41F6466}" name="Column9852" dataCellStyle="Normal"/>
    <tableColumn id="9877" xr3:uid="{33B9759A-F128-4710-A621-94E5E59B5549}" name="Column9853" dataCellStyle="Normal"/>
    <tableColumn id="9878" xr3:uid="{AC38AAF9-4A07-4346-977C-14EDC7B2240F}" name="Column9854" dataCellStyle="Normal"/>
    <tableColumn id="9879" xr3:uid="{3805B691-D7C5-476E-BE95-9AB072CF78E5}" name="Column9855" dataCellStyle="Normal"/>
    <tableColumn id="9880" xr3:uid="{05A64CDD-45C9-48B6-9581-FCC3E030DF88}" name="Column9856" dataCellStyle="Normal"/>
    <tableColumn id="9881" xr3:uid="{8FF57BB5-0C02-414D-B762-9362C4003D5F}" name="Column9857" dataCellStyle="Normal"/>
    <tableColumn id="9882" xr3:uid="{60622341-B93C-4075-8227-B1D524003DAC}" name="Column9858" dataCellStyle="Normal"/>
    <tableColumn id="9883" xr3:uid="{2AFFB855-0759-4BA2-904C-0E6017640D12}" name="Column9859" dataCellStyle="Normal"/>
    <tableColumn id="9884" xr3:uid="{FCBA9503-A35B-4BF8-9C94-F8228F4AFE30}" name="Column9860" dataCellStyle="Normal"/>
    <tableColumn id="9885" xr3:uid="{11A77093-F9D0-4029-BDBD-F700BC4A35BC}" name="Column9861" dataCellStyle="Normal"/>
    <tableColumn id="9886" xr3:uid="{0BB6C145-2E09-4B44-8D7B-B13BECBC1911}" name="Column9862" dataCellStyle="Normal"/>
    <tableColumn id="9887" xr3:uid="{0AD104FC-0C8C-4C7B-BEA1-1E2BA441BFFD}" name="Column9863" dataCellStyle="Normal"/>
    <tableColumn id="9888" xr3:uid="{5F4A1ABB-FBA7-4378-BA49-85DB35A35BA7}" name="Column9864" dataCellStyle="Normal"/>
    <tableColumn id="9889" xr3:uid="{134DB1A9-868F-43B7-821A-ABF4008E043F}" name="Column9865" dataCellStyle="Normal"/>
    <tableColumn id="9890" xr3:uid="{C8189CDD-4A85-4A3C-AD97-A9EE8E8BCF93}" name="Column9866" dataCellStyle="Normal"/>
    <tableColumn id="9891" xr3:uid="{74FA4ED5-7ABB-45C1-999D-6D03CBF0F57D}" name="Column9867" dataCellStyle="Normal"/>
    <tableColumn id="9892" xr3:uid="{FEAC4BD5-41B3-43AE-AE25-0BDAB0D30FAA}" name="Column9868" dataCellStyle="Normal"/>
    <tableColumn id="9893" xr3:uid="{E040F7C7-19E7-48BB-A8D4-BD981BDB9CDB}" name="Column9869" dataCellStyle="Normal"/>
    <tableColumn id="9894" xr3:uid="{9B727C47-8B37-475F-8C4E-A557166A3F80}" name="Column9870" dataCellStyle="Normal"/>
    <tableColumn id="9895" xr3:uid="{E0EE5FF8-FFB8-48B2-B1AD-BEA3EE3E08CC}" name="Column9871" dataCellStyle="Normal"/>
    <tableColumn id="9896" xr3:uid="{CF2793C7-D716-459E-977F-020CA2BE5880}" name="Column9872" dataCellStyle="Normal"/>
    <tableColumn id="9897" xr3:uid="{47498CD0-BEC2-46CD-8EB8-F11106A5A2DB}" name="Column9873" dataCellStyle="Normal"/>
    <tableColumn id="9898" xr3:uid="{03436EEE-E464-4D8A-9A1E-28F7A9184A48}" name="Column9874" dataCellStyle="Normal"/>
    <tableColumn id="9899" xr3:uid="{93EFBB5C-2C14-4518-92CC-8281769DA49B}" name="Column9875" dataCellStyle="Normal"/>
    <tableColumn id="9900" xr3:uid="{D887208B-2002-48AD-96D6-2B060556600E}" name="Column9876" dataCellStyle="Normal"/>
    <tableColumn id="9901" xr3:uid="{E21DD1A3-98E8-4CED-9440-878EC9E93951}" name="Column9877" dataCellStyle="Normal"/>
    <tableColumn id="9902" xr3:uid="{8EFF2473-8CAF-4A08-8DA3-9F27C938410B}" name="Column9878" dataCellStyle="Normal"/>
    <tableColumn id="9903" xr3:uid="{6DA1B42D-8F87-41D6-8175-19BCE07A2E0C}" name="Column9879" dataCellStyle="Normal"/>
    <tableColumn id="9904" xr3:uid="{635E2299-E6BB-49FD-898D-51C47CBA1788}" name="Column9880" dataCellStyle="Normal"/>
    <tableColumn id="9905" xr3:uid="{5157A54E-5284-44D9-80F4-CF32B645CD44}" name="Column9881" dataCellStyle="Normal"/>
    <tableColumn id="9906" xr3:uid="{4FB2D869-86F6-4046-8073-ED95D96D7275}" name="Column9882" dataCellStyle="Normal"/>
    <tableColumn id="9907" xr3:uid="{43AAE985-6B13-4FF9-87F6-287E1C4A9B7E}" name="Column9883" dataCellStyle="Normal"/>
    <tableColumn id="9908" xr3:uid="{7393C96A-4E40-4FB7-91E4-7B6A7CE9D35E}" name="Column9884" dataCellStyle="Normal"/>
    <tableColumn id="9909" xr3:uid="{070E97C6-A6D6-4D3E-87F8-7F4DF5097B09}" name="Column9885" dataCellStyle="Normal"/>
    <tableColumn id="9910" xr3:uid="{5C32A371-D6A2-4203-AAF7-1303F0D83608}" name="Column9886" dataCellStyle="Normal"/>
    <tableColumn id="9911" xr3:uid="{9AD203E3-049B-449F-A420-DB1CD55A9014}" name="Column9887" dataCellStyle="Normal"/>
    <tableColumn id="9912" xr3:uid="{0F1EE762-92E6-4BCC-80C6-CDADC52FCC44}" name="Column9888" dataCellStyle="Normal"/>
    <tableColumn id="9913" xr3:uid="{25F78A24-0898-4C70-B7FE-D10F3B928A5F}" name="Column9889" dataCellStyle="Normal"/>
    <tableColumn id="9914" xr3:uid="{5B4757DA-16B8-43F8-A103-D19EA66314B9}" name="Column9890" dataCellStyle="Normal"/>
    <tableColumn id="9915" xr3:uid="{B8591482-739A-441B-8561-8A0965D31C8B}" name="Column9891" dataCellStyle="Normal"/>
    <tableColumn id="9916" xr3:uid="{37A9085B-BD2C-4593-8843-95617773423B}" name="Column9892" dataCellStyle="Normal"/>
    <tableColumn id="9917" xr3:uid="{A885831C-B77F-4962-A43A-56812897D3E0}" name="Column9893" dataCellStyle="Normal"/>
    <tableColumn id="9918" xr3:uid="{B992A272-9DCD-4B45-BFBC-02EC1033B383}" name="Column9894" dataCellStyle="Normal"/>
    <tableColumn id="9919" xr3:uid="{14E41305-9070-4CCD-AB92-E00E1E8AC68D}" name="Column9895" dataCellStyle="Normal"/>
    <tableColumn id="9920" xr3:uid="{7D56B1F3-6F7C-49D6-B00B-9B81B0BCB5FA}" name="Column9896" dataCellStyle="Normal"/>
    <tableColumn id="9921" xr3:uid="{7D8A9C70-0866-43DF-BDEA-963A4D268D43}" name="Column9897" dataCellStyle="Normal"/>
    <tableColumn id="9922" xr3:uid="{905B3AD9-3FAB-4CD6-A36E-54954BCDF107}" name="Column9898" dataCellStyle="Normal"/>
    <tableColumn id="9923" xr3:uid="{D0F947DD-D5A9-4E80-8548-9544F289E3D4}" name="Column9899" dataCellStyle="Normal"/>
    <tableColumn id="9924" xr3:uid="{61FF86CC-E385-4B1E-8246-4587BF8438F8}" name="Column9900" dataCellStyle="Normal"/>
    <tableColumn id="9925" xr3:uid="{833246E2-0E66-4BB4-A0F5-E9BF347FC796}" name="Column9901" dataCellStyle="Normal"/>
    <tableColumn id="9926" xr3:uid="{9E44D15F-C64C-42E9-84E1-DCB19D262D3B}" name="Column9902" dataCellStyle="Normal"/>
    <tableColumn id="9927" xr3:uid="{4EA4D3DE-6401-4E87-8D29-3C6C2FD9EB8C}" name="Column9903" dataCellStyle="Normal"/>
    <tableColumn id="9928" xr3:uid="{869BC948-2875-4D35-941E-A7A55E763DB9}" name="Column9904" dataCellStyle="Normal"/>
    <tableColumn id="9929" xr3:uid="{AE8D26F9-1DDC-4C59-AD87-1590676F1E78}" name="Column9905" dataCellStyle="Normal"/>
    <tableColumn id="9930" xr3:uid="{423AF48B-F286-4F81-98C2-D2091373E97F}" name="Column9906" dataCellStyle="Normal"/>
    <tableColumn id="9931" xr3:uid="{8C0B0577-85B6-4D4A-91D2-165CF6CBE871}" name="Column9907" dataCellStyle="Normal"/>
    <tableColumn id="9932" xr3:uid="{F5642EB6-F254-40E0-9E4A-1C1DF5524B41}" name="Column9908" dataCellStyle="Normal"/>
    <tableColumn id="9933" xr3:uid="{86DE5D40-7D4A-40A2-9ADC-122173D15ADA}" name="Column9909" dataCellStyle="Normal"/>
    <tableColumn id="9934" xr3:uid="{3C4A2E6D-AAE6-4C69-8E4C-BCB41FACED44}" name="Column9910" dataCellStyle="Normal"/>
    <tableColumn id="9935" xr3:uid="{EE39E670-1592-4B9E-8B9D-651E26BBDBA5}" name="Column9911" dataCellStyle="Normal"/>
    <tableColumn id="9936" xr3:uid="{2E873CAA-337A-4405-9E11-44E486523D7D}" name="Column9912" dataCellStyle="Normal"/>
    <tableColumn id="9937" xr3:uid="{782B8B93-2B31-480C-902A-AA4DABDCC88F}" name="Column9913" dataCellStyle="Normal"/>
    <tableColumn id="9938" xr3:uid="{F9867B8C-133C-4F78-9BCE-D477816752C9}" name="Column9914" dataCellStyle="Normal"/>
    <tableColumn id="9939" xr3:uid="{483BDAB6-A1F0-4F20-9562-0DE7038F0CE6}" name="Column9915" dataCellStyle="Normal"/>
    <tableColumn id="9940" xr3:uid="{8E903ABC-DE65-44E8-8C93-B18183C3A972}" name="Column9916" dataCellStyle="Normal"/>
    <tableColumn id="9941" xr3:uid="{6A44788E-9F53-401F-BE1E-6EFAAC09F2A8}" name="Column9917" dataCellStyle="Normal"/>
    <tableColumn id="9942" xr3:uid="{E6971EC2-0534-453C-8444-A4CF591CF8E1}" name="Column9918" dataCellStyle="Normal"/>
    <tableColumn id="9943" xr3:uid="{382E1473-60AE-49A6-B992-592C57A4FCFC}" name="Column9919" dataCellStyle="Normal"/>
    <tableColumn id="9944" xr3:uid="{A97F7DAB-5818-4A7A-96C4-530F81797E35}" name="Column9920" dataCellStyle="Normal"/>
    <tableColumn id="9945" xr3:uid="{B83EA9A6-6E7F-476D-BBAD-0714C84398CD}" name="Column9921" dataCellStyle="Normal"/>
    <tableColumn id="9946" xr3:uid="{E505BD2A-10ED-42C6-B6D7-2C280C931061}" name="Column9922" dataCellStyle="Normal"/>
    <tableColumn id="9947" xr3:uid="{536E1766-A3A4-4881-A23C-A4F8A3E53024}" name="Column9923" dataCellStyle="Normal"/>
    <tableColumn id="9948" xr3:uid="{7587C9FD-E553-4950-8004-48F7634DDEEC}" name="Column9924" dataCellStyle="Normal"/>
    <tableColumn id="9949" xr3:uid="{E1706C53-BD88-447F-9C36-0C47501AE521}" name="Column9925" dataCellStyle="Normal"/>
    <tableColumn id="9950" xr3:uid="{91B6EF30-A842-4ACE-9DDD-D43DA2AF73BA}" name="Column9926" dataCellStyle="Normal"/>
    <tableColumn id="9951" xr3:uid="{448180C5-7338-4459-88FC-938390C8B001}" name="Column9927" dataCellStyle="Normal"/>
    <tableColumn id="9952" xr3:uid="{C3D41279-35D3-4C96-94FA-AE769A14C5B0}" name="Column9928" dataCellStyle="Normal"/>
    <tableColumn id="9953" xr3:uid="{298929BF-C893-4825-B064-D20295E01755}" name="Column9929" dataCellStyle="Normal"/>
    <tableColumn id="9954" xr3:uid="{C5DA5A44-F3F1-4776-B2A7-DD4953B02CA7}" name="Column9930" dataCellStyle="Normal"/>
    <tableColumn id="9955" xr3:uid="{97D18650-7A5E-43B2-944B-B4F6900420EC}" name="Column9931" dataCellStyle="Normal"/>
    <tableColumn id="9956" xr3:uid="{1A67C8AD-A37F-4CF8-BA5B-6D435FCA2FD8}" name="Column9932" dataCellStyle="Normal"/>
    <tableColumn id="9957" xr3:uid="{D95D618A-09F8-41FC-B8AB-5875833D1C96}" name="Column9933" dataCellStyle="Normal"/>
    <tableColumn id="9958" xr3:uid="{5F38FF32-BDDC-4488-B497-C0FBD2DEA0BE}" name="Column9934" dataCellStyle="Normal"/>
    <tableColumn id="9959" xr3:uid="{B5C6E911-2194-4D44-B14C-3C933152A973}" name="Column9935" dataCellStyle="Normal"/>
    <tableColumn id="9960" xr3:uid="{59AE1848-6D8F-4325-9073-9C57B462222C}" name="Column9936" dataCellStyle="Normal"/>
    <tableColumn id="9961" xr3:uid="{66074C70-2C86-4CD8-A60F-F1ED07145DBF}" name="Column9937" dataCellStyle="Normal"/>
    <tableColumn id="9962" xr3:uid="{64E889D9-B29D-4081-B0AA-68FAD4868B7E}" name="Column9938" dataCellStyle="Normal"/>
    <tableColumn id="9963" xr3:uid="{F65F0156-28FA-486E-AC9F-1D1E2C2C463E}" name="Column9939" dataCellStyle="Normal"/>
    <tableColumn id="9964" xr3:uid="{672F6325-5098-4B61-B994-D9A0C0C03A3A}" name="Column9940" dataCellStyle="Normal"/>
    <tableColumn id="9965" xr3:uid="{7B4EC5E4-6D7F-4C2C-B101-7AD628EB305F}" name="Column9941" dataCellStyle="Normal"/>
    <tableColumn id="9966" xr3:uid="{1A39806E-E942-4B81-9400-13CBFE68CFBA}" name="Column9942" dataCellStyle="Normal"/>
    <tableColumn id="9967" xr3:uid="{08FA3D04-50E8-4077-9BA6-A220B1FFF980}" name="Column9943" dataCellStyle="Normal"/>
    <tableColumn id="9968" xr3:uid="{6B2CBEF8-7311-4E02-962D-F1F5FBE6D29E}" name="Column9944" dataCellStyle="Normal"/>
    <tableColumn id="9969" xr3:uid="{49825B21-4DE7-435E-B3AB-DD594765605D}" name="Column9945" dataCellStyle="Normal"/>
    <tableColumn id="9970" xr3:uid="{876A466D-3CA7-4033-ACC7-8248DC3069AE}" name="Column9946" dataCellStyle="Normal"/>
    <tableColumn id="9971" xr3:uid="{B7B671D4-2DB3-4C0F-9522-99478BCB7FD7}" name="Column9947" dataCellStyle="Normal"/>
    <tableColumn id="9972" xr3:uid="{485AB9D8-72BC-4D81-9B5A-814147A0F556}" name="Column9948" dataCellStyle="Normal"/>
    <tableColumn id="9973" xr3:uid="{1E4C1AF3-5DDE-4F4C-89C0-FFE7EC67BB51}" name="Column9949" dataCellStyle="Normal"/>
    <tableColumn id="9974" xr3:uid="{0CB2A333-CCB5-4FC3-BDAE-BFBA75193562}" name="Column9950" dataCellStyle="Normal"/>
    <tableColumn id="9975" xr3:uid="{6225A4E9-5A4A-450D-8E19-A26DBCBDAD12}" name="Column9951" dataCellStyle="Normal"/>
    <tableColumn id="9976" xr3:uid="{B6983E8B-6A7D-4500-9145-1CAD00483D3A}" name="Column9952" dataCellStyle="Normal"/>
    <tableColumn id="9977" xr3:uid="{A140F984-99AE-454C-8C25-5B91A4B97E20}" name="Column9953" dataCellStyle="Normal"/>
    <tableColumn id="9978" xr3:uid="{1BCE78B2-1CAE-45F3-992C-8077E395B0C8}" name="Column9954" dataCellStyle="Normal"/>
    <tableColumn id="9979" xr3:uid="{AC378C99-AA10-4640-B89A-C9F39E4C6B63}" name="Column9955" dataCellStyle="Normal"/>
    <tableColumn id="9980" xr3:uid="{F4CA82BD-FA95-4FED-8032-23BF266FA7C3}" name="Column9956" dataCellStyle="Normal"/>
    <tableColumn id="9981" xr3:uid="{49EFC763-4443-4864-9749-9F14AE887DD2}" name="Column9957" dataCellStyle="Normal"/>
    <tableColumn id="9982" xr3:uid="{DCFA7196-9698-428F-8613-F6C243DA772B}" name="Column9958" dataCellStyle="Normal"/>
    <tableColumn id="9983" xr3:uid="{56D1A7FA-4614-491E-A826-07E897AD68F4}" name="Column9959" dataCellStyle="Normal"/>
    <tableColumn id="9984" xr3:uid="{A4CC61C3-70BC-4D69-B3F2-A6C9AF6592D4}" name="Column9960" dataCellStyle="Normal"/>
    <tableColumn id="9985" xr3:uid="{CB7A4EDF-DD3F-4FA0-9BB1-E950EA82C407}" name="Column9961" dataCellStyle="Normal"/>
    <tableColumn id="9986" xr3:uid="{2400FC86-BB96-4709-8C38-1C6ADC289243}" name="Column9962" dataCellStyle="Normal"/>
    <tableColumn id="9987" xr3:uid="{94FCAD33-C76E-489C-A472-B0E03288A24B}" name="Column9963" dataCellStyle="Normal"/>
    <tableColumn id="9988" xr3:uid="{957C5913-FC4B-4FA7-8D48-BB38FD08FB58}" name="Column9964" dataCellStyle="Normal"/>
    <tableColumn id="9989" xr3:uid="{86EE1C73-2F73-473A-9382-B6028C26FD44}" name="Column9965" dataCellStyle="Normal"/>
    <tableColumn id="9990" xr3:uid="{48273997-01C7-4031-A448-4BBB36FA0E42}" name="Column9966" dataCellStyle="Normal"/>
    <tableColumn id="9991" xr3:uid="{9E95835F-BCAE-4E01-BCD5-93BC6FDB2569}" name="Column9967" dataCellStyle="Normal"/>
    <tableColumn id="9992" xr3:uid="{C922ED1B-922B-4869-814F-6F31971BB442}" name="Column9968" dataCellStyle="Normal"/>
    <tableColumn id="9993" xr3:uid="{BC5B55B6-497F-40A2-A0A9-6218197C4E12}" name="Column9969" dataCellStyle="Normal"/>
    <tableColumn id="9994" xr3:uid="{A457C6B2-0ECB-494D-9CB3-10AB142AAE91}" name="Column9970" dataCellStyle="Normal"/>
    <tableColumn id="9995" xr3:uid="{44873297-7C25-4500-806A-2C96BF81F85D}" name="Column9971" dataCellStyle="Normal"/>
    <tableColumn id="9996" xr3:uid="{29A7C204-6F13-41BC-8F6E-0BE363D6BDF2}" name="Column9972" dataCellStyle="Normal"/>
    <tableColumn id="9997" xr3:uid="{D0F5F651-FFE9-461B-A439-C8E67EAAC901}" name="Column9973" dataCellStyle="Normal"/>
    <tableColumn id="9998" xr3:uid="{0DDF5AF7-476B-41D6-9DC1-9D67F0F2736E}" name="Column9974" dataCellStyle="Normal"/>
    <tableColumn id="9999" xr3:uid="{C9363E96-55A6-40E0-8405-9DB0BBAA6FA3}" name="Column9975" dataCellStyle="Normal"/>
    <tableColumn id="10000" xr3:uid="{B37AD34F-E9E1-4A6E-B538-8C7267FE03AD}" name="Column9976" dataCellStyle="Normal"/>
    <tableColumn id="10001" xr3:uid="{B0BB146F-B968-4160-A0A0-624C3E254A3F}" name="Column9977" dataCellStyle="Normal"/>
    <tableColumn id="10002" xr3:uid="{CB952B9E-DAD8-49BC-A203-445A6677F10E}" name="Column9978" dataCellStyle="Normal"/>
    <tableColumn id="10003" xr3:uid="{4D132921-F81A-408A-AFC2-7FD222B97816}" name="Column9979" dataCellStyle="Normal"/>
    <tableColumn id="10004" xr3:uid="{F7B2F7D9-FA5C-4A25-9DE1-04A36FBA4DC5}" name="Column9980" dataCellStyle="Normal"/>
    <tableColumn id="10005" xr3:uid="{63804434-CB26-49A5-AA6D-BEEC9A5F8356}" name="Column9981" dataCellStyle="Normal"/>
    <tableColumn id="10006" xr3:uid="{3A203431-3D76-4435-B264-DCB250A68C68}" name="Column9982" dataCellStyle="Normal"/>
    <tableColumn id="10007" xr3:uid="{C41B602F-A500-4743-91A3-570EDC940F67}" name="Column9983" dataCellStyle="Normal"/>
    <tableColumn id="10008" xr3:uid="{CDA54907-1FBB-4905-819F-0CD3D7F0FEC2}" name="Column9984" dataCellStyle="Normal"/>
    <tableColumn id="10009" xr3:uid="{E777DB57-9DA7-4D1D-9377-DD41F371D3D1}" name="Column9985" dataCellStyle="Normal"/>
    <tableColumn id="10010" xr3:uid="{D96B9F4C-F7AB-49B8-A80D-CC186BFC953B}" name="Column9986" dataCellStyle="Normal"/>
    <tableColumn id="10011" xr3:uid="{BD3D31CB-4D2A-4F86-96C0-B76D34B2CD66}" name="Column9987" dataCellStyle="Normal"/>
    <tableColumn id="10012" xr3:uid="{F0387C3A-5411-440C-905E-7599C6353136}" name="Column9988" dataCellStyle="Normal"/>
    <tableColumn id="10013" xr3:uid="{A789295B-4CB1-48B4-9369-C9A8941F8144}" name="Column9989" dataCellStyle="Normal"/>
    <tableColumn id="10014" xr3:uid="{7CF69301-F638-4396-801F-E5814B7DC919}" name="Column9990" dataCellStyle="Normal"/>
    <tableColumn id="10015" xr3:uid="{61DBBB0B-4755-4706-9982-481B57141417}" name="Column9991" dataCellStyle="Normal"/>
    <tableColumn id="10016" xr3:uid="{D8F9DDB8-3DA7-4A14-ACFF-0403A7742A28}" name="Column9992" dataCellStyle="Normal"/>
    <tableColumn id="10017" xr3:uid="{F4540C57-DB43-4D28-9FBA-1D4F49C04A3D}" name="Column9993" dataCellStyle="Normal"/>
    <tableColumn id="10018" xr3:uid="{B705002D-9D39-45E2-ACB6-568F02B4174E}" name="Column9994" dataCellStyle="Normal"/>
    <tableColumn id="10019" xr3:uid="{DD2722EE-7978-4E9C-AFA1-AB4FACD438BD}" name="Column9995" dataCellStyle="Normal"/>
    <tableColumn id="10020" xr3:uid="{461230B5-4366-4051-9341-C7D1CC430458}" name="Column9996" dataCellStyle="Normal"/>
    <tableColumn id="10021" xr3:uid="{05ABEA5D-CA92-4FB5-BC42-A2B7CD1179EB}" name="Column9997" dataCellStyle="Normal"/>
    <tableColumn id="10022" xr3:uid="{15D8FF7A-002E-4FD7-A822-5931EB751FAB}" name="Column9998" dataCellStyle="Normal"/>
    <tableColumn id="10023" xr3:uid="{675EAE69-0A43-45D3-9ACD-3DCB90488054}" name="Column9999" dataCellStyle="Normal"/>
    <tableColumn id="10024" xr3:uid="{C6008C90-7913-4AEE-AF9D-664957916708}" name="Column10000" dataCellStyle="Normal"/>
    <tableColumn id="10025" xr3:uid="{CD7B5B01-D85D-43D6-926A-87FB0BF95692}" name="Column10001" dataCellStyle="Normal"/>
    <tableColumn id="10026" xr3:uid="{78804A76-990F-4F26-9FB1-23CCF99A06CD}" name="Column10002" dataCellStyle="Normal"/>
    <tableColumn id="10027" xr3:uid="{32FC23A4-C5D9-4CBA-97BE-DA718A29F40D}" name="Column10003" dataCellStyle="Normal"/>
    <tableColumn id="10028" xr3:uid="{2895B9BF-7EB5-4C0A-A241-84741CCE38A2}" name="Column10004" dataCellStyle="Normal"/>
    <tableColumn id="10029" xr3:uid="{6FD25F73-0EDB-4B1D-A0E2-A495922265CB}" name="Column10005" dataCellStyle="Normal"/>
    <tableColumn id="10030" xr3:uid="{E4AB7A4E-4A26-4727-A5CE-1B054F648E91}" name="Column10006" dataCellStyle="Normal"/>
    <tableColumn id="10031" xr3:uid="{8DD5D970-DF5A-467E-B171-150C34E5CC24}" name="Column10007" dataCellStyle="Normal"/>
    <tableColumn id="10032" xr3:uid="{FD70A58A-42DF-42E0-9F4E-BBD22532A41E}" name="Column10008" dataCellStyle="Normal"/>
    <tableColumn id="10033" xr3:uid="{717296FA-A9EE-4993-8BD0-348BFBFF7E83}" name="Column10009" dataCellStyle="Normal"/>
    <tableColumn id="10034" xr3:uid="{A1702EB0-6CB1-42F0-8081-EA745459D6EF}" name="Column10010" dataCellStyle="Normal"/>
    <tableColumn id="10035" xr3:uid="{6B5E5B9E-F9BD-46B8-95B8-26745EF35AF6}" name="Column10011" dataCellStyle="Normal"/>
    <tableColumn id="10036" xr3:uid="{AE0E5654-1D49-489A-B5F9-71EB1ED32D81}" name="Column10012" dataCellStyle="Normal"/>
    <tableColumn id="10037" xr3:uid="{E16E9CCE-E97A-48C8-8156-F3B45120AB0B}" name="Column10013" dataCellStyle="Normal"/>
    <tableColumn id="10038" xr3:uid="{987D757D-876A-4600-AD5C-3ADA75ECE329}" name="Column10014" dataCellStyle="Normal"/>
    <tableColumn id="10039" xr3:uid="{3918997B-0321-46CE-8C3D-D0F11A59B3BF}" name="Column10015" dataCellStyle="Normal"/>
    <tableColumn id="10040" xr3:uid="{9CFDCC91-0361-47DC-B51D-A6C9E433C879}" name="Column10016" dataCellStyle="Normal"/>
    <tableColumn id="10041" xr3:uid="{29C42E0F-90B9-49EA-9E16-755ABD60F18C}" name="Column10017" dataCellStyle="Normal"/>
    <tableColumn id="10042" xr3:uid="{151794E9-0E0C-4E56-A344-23CA154408C7}" name="Column10018" dataCellStyle="Normal"/>
    <tableColumn id="10043" xr3:uid="{0A7B39B8-B9BE-4DD8-932E-D6A5A7360167}" name="Column10019" dataCellStyle="Normal"/>
    <tableColumn id="10044" xr3:uid="{F4E3CABB-1CFA-40FD-B1B6-07DA92E01305}" name="Column10020" dataCellStyle="Normal"/>
    <tableColumn id="10045" xr3:uid="{24D2A466-9E72-4F56-AFCE-AA1E43425D14}" name="Column10021" dataCellStyle="Normal"/>
    <tableColumn id="10046" xr3:uid="{C5B41895-F5C9-4B30-9CC7-5A4936C3ECD8}" name="Column10022" dataCellStyle="Normal"/>
    <tableColumn id="10047" xr3:uid="{E6DD76CB-29FB-4E6F-834A-A6A920F1EAA6}" name="Column10023" dataCellStyle="Normal"/>
    <tableColumn id="10048" xr3:uid="{62A98CEB-21A2-4219-8B67-4A33C2385F16}" name="Column10024" dataCellStyle="Normal"/>
    <tableColumn id="10049" xr3:uid="{839D70EF-A7C9-4701-A1EB-AF2408A74BC4}" name="Column10025" dataCellStyle="Normal"/>
    <tableColumn id="10050" xr3:uid="{2B57AB2D-FBED-4B92-8AD3-388FC72200E1}" name="Column10026" dataCellStyle="Normal"/>
    <tableColumn id="10051" xr3:uid="{DD52EC2F-1175-4D5D-AFB0-513D921E4671}" name="Column10027" dataCellStyle="Normal"/>
    <tableColumn id="10052" xr3:uid="{56061BAD-F02C-4D27-A7D2-D2FE72F3419A}" name="Column10028" dataCellStyle="Normal"/>
    <tableColumn id="10053" xr3:uid="{EC8C210E-1788-4B45-9FF0-F27773A83D1F}" name="Column10029" dataCellStyle="Normal"/>
    <tableColumn id="10054" xr3:uid="{B104E1CA-4F84-44F7-8002-32D36ED30EE7}" name="Column10030" dataCellStyle="Normal"/>
    <tableColumn id="10055" xr3:uid="{42727DA2-251A-478B-B4E6-FD2B88C4DB59}" name="Column10031" dataCellStyle="Normal"/>
    <tableColumn id="10056" xr3:uid="{EA119D95-A3E9-4BEA-B790-1DB6F3F5736A}" name="Column10032" dataCellStyle="Normal"/>
    <tableColumn id="10057" xr3:uid="{13C57E49-BDA4-4069-B21A-DFC9B39EAA73}" name="Column10033" dataCellStyle="Normal"/>
    <tableColumn id="10058" xr3:uid="{6E6C4A80-F0C7-4AA9-B454-DEBEEEEF9F97}" name="Column10034" dataCellStyle="Normal"/>
    <tableColumn id="10059" xr3:uid="{4FD4DCC9-6401-47C0-83D8-03546B6ED8A0}" name="Column10035" dataCellStyle="Normal"/>
    <tableColumn id="10060" xr3:uid="{69C037D9-ABBE-4EC5-80F9-08D9D9343CD5}" name="Column10036" dataCellStyle="Normal"/>
    <tableColumn id="10061" xr3:uid="{DECB8D4D-A744-4E67-9512-53F17977FC98}" name="Column10037" dataCellStyle="Normal"/>
    <tableColumn id="10062" xr3:uid="{CBB38398-8325-4BD5-85F3-B95F6B958C70}" name="Column10038" dataCellStyle="Normal"/>
    <tableColumn id="10063" xr3:uid="{D5D8B513-EC50-431C-ABEF-D61D3DDADB2B}" name="Column10039" dataCellStyle="Normal"/>
    <tableColumn id="10064" xr3:uid="{C5BAC8C0-267D-4B1C-B204-72E1553B04B8}" name="Column10040" dataCellStyle="Normal"/>
    <tableColumn id="10065" xr3:uid="{B44AC0D6-18F9-426C-B55C-643292E4D0C1}" name="Column10041" dataCellStyle="Normal"/>
    <tableColumn id="10066" xr3:uid="{2A1F4B87-ADB8-4227-BA16-BF0B3C807E9E}" name="Column10042" dataCellStyle="Normal"/>
    <tableColumn id="10067" xr3:uid="{3BB0479C-2BDA-4E76-9C2F-41E1F055DEC6}" name="Column10043" dataCellStyle="Normal"/>
    <tableColumn id="10068" xr3:uid="{D40A4E81-AC51-4B89-BE8B-5012E35F1DBA}" name="Column10044" dataCellStyle="Normal"/>
    <tableColumn id="10069" xr3:uid="{4F7471F9-3710-4D58-8C3B-1CAAE0C66C71}" name="Column10045" dataCellStyle="Normal"/>
    <tableColumn id="10070" xr3:uid="{F6368F9C-E84C-4A19-B18C-2DB173F35DA2}" name="Column10046" dataCellStyle="Normal"/>
    <tableColumn id="10071" xr3:uid="{ED182EF9-F8AE-405F-A2C7-C474E7562E74}" name="Column10047" dataCellStyle="Normal"/>
    <tableColumn id="10072" xr3:uid="{57C5A839-3E61-4A7B-B5D0-93B41F9CA5D8}" name="Column10048" dataCellStyle="Normal"/>
    <tableColumn id="10073" xr3:uid="{C49D355B-80FF-4BC5-AAA1-C5F484D4FF00}" name="Column10049" dataCellStyle="Normal"/>
    <tableColumn id="10074" xr3:uid="{3A0E773A-4753-4028-8634-05AC2E3DAD30}" name="Column10050" dataCellStyle="Normal"/>
    <tableColumn id="10075" xr3:uid="{53E7DC67-BCE6-42AB-BD49-AE772309BA67}" name="Column10051" dataCellStyle="Normal"/>
    <tableColumn id="10076" xr3:uid="{C852F097-B5D4-4115-849F-B5E315045B0B}" name="Column10052" dataCellStyle="Normal"/>
    <tableColumn id="10077" xr3:uid="{D3F2C6FC-F6D0-400C-B202-3A5C246DFBBA}" name="Column10053" dataCellStyle="Normal"/>
    <tableColumn id="10078" xr3:uid="{50DEF6FC-02AC-4261-A3F1-4284A0A77BDA}" name="Column10054" dataCellStyle="Normal"/>
    <tableColumn id="10079" xr3:uid="{6E13F6E9-6BEB-4DE9-BEAE-EBDD816274FB}" name="Column10055" dataCellStyle="Normal"/>
    <tableColumn id="10080" xr3:uid="{2833840A-68CA-4A35-B340-B652D2B1623F}" name="Column10056" dataCellStyle="Normal"/>
    <tableColumn id="10081" xr3:uid="{328CAD1B-150B-4D1A-9841-FC89218ED141}" name="Column10057" dataCellStyle="Normal"/>
    <tableColumn id="10082" xr3:uid="{8B045E9A-A9A0-4166-9C3B-5E94EBC2A199}" name="Column10058" dataCellStyle="Normal"/>
    <tableColumn id="10083" xr3:uid="{C96DFFD8-F3DD-4C51-B52F-9556D83F48E3}" name="Column10059" dataCellStyle="Normal"/>
    <tableColumn id="10084" xr3:uid="{4608CBE5-D77F-4892-B156-5417910CC624}" name="Column10060" dataCellStyle="Normal"/>
    <tableColumn id="10085" xr3:uid="{B5C81173-FFC9-4D86-9BBB-88281FDF6462}" name="Column10061" dataCellStyle="Normal"/>
    <tableColumn id="10086" xr3:uid="{154F95F9-3575-4D01-A340-CFD536A60793}" name="Column10062" dataCellStyle="Normal"/>
    <tableColumn id="10087" xr3:uid="{C3C35959-25AE-4A3B-9D8F-A88925FAD1A5}" name="Column10063" dataCellStyle="Normal"/>
    <tableColumn id="10088" xr3:uid="{DB5E4840-DFDC-4B55-82FF-2BA77CA01BE3}" name="Column10064" dataCellStyle="Normal"/>
    <tableColumn id="10089" xr3:uid="{3B29CE10-9F5E-45FF-9F91-CDDE44CDEA23}" name="Column10065" dataCellStyle="Normal"/>
    <tableColumn id="10090" xr3:uid="{13966C28-94D5-47CB-BF86-1B9D5AC1543A}" name="Column10066" dataCellStyle="Normal"/>
    <tableColumn id="10091" xr3:uid="{5E209EF9-F6ED-4423-B190-FD03C0DFC221}" name="Column10067" dataCellStyle="Normal"/>
    <tableColumn id="10092" xr3:uid="{695E3AD4-83B9-4162-9800-9BC95BE76193}" name="Column10068" dataCellStyle="Normal"/>
    <tableColumn id="10093" xr3:uid="{D38EB88F-14D9-4232-8CD8-C63BFC55D98C}" name="Column10069" dataCellStyle="Normal"/>
    <tableColumn id="10094" xr3:uid="{95E3CE4A-C0A9-4E4D-9ABB-143FE7C503A6}" name="Column10070" dataCellStyle="Normal"/>
    <tableColumn id="10095" xr3:uid="{2DDAD08E-C05B-4648-BCBE-95BDB257272D}" name="Column10071" dataCellStyle="Normal"/>
    <tableColumn id="10096" xr3:uid="{82218321-D85F-4891-8BF2-EC201ED7EB46}" name="Column10072" dataCellStyle="Normal"/>
    <tableColumn id="10097" xr3:uid="{CBD404D8-B1B0-43C8-9130-FF0277A7E726}" name="Column10073" dataCellStyle="Normal"/>
    <tableColumn id="10098" xr3:uid="{A198A220-3741-40B1-8EB5-06297F30146B}" name="Column10074" dataCellStyle="Normal"/>
    <tableColumn id="10099" xr3:uid="{0D2F1878-5DB0-4739-A25A-DBB6ACC04E7F}" name="Column10075" dataCellStyle="Normal"/>
    <tableColumn id="10100" xr3:uid="{4ADC9C44-1B49-42E6-BC2D-84C35F3E68D2}" name="Column10076" dataCellStyle="Normal"/>
    <tableColumn id="10101" xr3:uid="{BD9D9359-2AA2-41A4-B864-4D07B26EA06A}" name="Column10077" dataCellStyle="Normal"/>
    <tableColumn id="10102" xr3:uid="{E0A84CA3-7EA5-445E-9D24-1D42E65F417E}" name="Column10078" dataCellStyle="Normal"/>
    <tableColumn id="10103" xr3:uid="{0CD45209-E764-4E17-B1FA-8CE96644D112}" name="Column10079" dataCellStyle="Normal"/>
    <tableColumn id="10104" xr3:uid="{B003B78D-849F-4385-91AE-4B77B6A64A9E}" name="Column10080" dataCellStyle="Normal"/>
    <tableColumn id="10105" xr3:uid="{77E68B29-DDA6-4D15-B185-DCC1D9D334FD}" name="Column10081" dataCellStyle="Normal"/>
    <tableColumn id="10106" xr3:uid="{23549A53-1CED-4806-BAE5-5A867B2B042B}" name="Column10082" dataCellStyle="Normal"/>
    <tableColumn id="10107" xr3:uid="{E33860E3-CF44-406C-AD53-041EA8E12144}" name="Column10083" dataCellStyle="Normal"/>
    <tableColumn id="10108" xr3:uid="{E1C6C7CE-64CF-4A03-8FB7-579F9723C7CF}" name="Column10084" dataCellStyle="Normal"/>
    <tableColumn id="10109" xr3:uid="{6CFB2BE2-7A91-475B-8140-40FCBB12A9B3}" name="Column10085" dataCellStyle="Normal"/>
    <tableColumn id="10110" xr3:uid="{738188FA-4F1E-49C9-A6A6-139FA0DECF07}" name="Column10086" dataCellStyle="Normal"/>
    <tableColumn id="10111" xr3:uid="{8B7F099E-66F7-4293-A730-B290869A684B}" name="Column10087" dataCellStyle="Normal"/>
    <tableColumn id="10112" xr3:uid="{212233A1-DDA9-46D9-8C9B-DECBE5CED82B}" name="Column10088" dataCellStyle="Normal"/>
    <tableColumn id="10113" xr3:uid="{F71F23DA-870C-4CDE-8F4B-EEA48400D9F5}" name="Column10089" dataCellStyle="Normal"/>
    <tableColumn id="10114" xr3:uid="{E07461DC-973B-47E2-8DA2-7F833CCD322F}" name="Column10090" dataCellStyle="Normal"/>
    <tableColumn id="10115" xr3:uid="{34A557A9-7541-4C95-99E5-8A07E0DF64F2}" name="Column10091" dataCellStyle="Normal"/>
    <tableColumn id="10116" xr3:uid="{EDFD3478-7EB6-453A-9519-0F8E3903F9A8}" name="Column10092" dataCellStyle="Normal"/>
    <tableColumn id="10117" xr3:uid="{74DE7F43-07F0-4357-A8DC-08AF5FEED51E}" name="Column10093" dataCellStyle="Normal"/>
    <tableColumn id="10118" xr3:uid="{E73FE5B3-7EA6-4301-A262-9C8D7FD03C55}" name="Column10094" dataCellStyle="Normal"/>
    <tableColumn id="10119" xr3:uid="{A0F1C229-F249-479F-BFB2-2E5DB0A69D38}" name="Column10095" dataCellStyle="Normal"/>
    <tableColumn id="10120" xr3:uid="{2837C33C-9873-4423-8132-F4E37592F135}" name="Column10096" dataCellStyle="Normal"/>
    <tableColumn id="10121" xr3:uid="{328274E8-ACAE-4B77-B5E6-747DC3414BC4}" name="Column10097" dataCellStyle="Normal"/>
    <tableColumn id="10122" xr3:uid="{AB5A70F4-8B89-4D3C-BEFB-8CB44C8EE353}" name="Column10098" dataCellStyle="Normal"/>
    <tableColumn id="10123" xr3:uid="{5810AE8C-01F1-4089-8490-56F170A3375E}" name="Column10099" dataCellStyle="Normal"/>
    <tableColumn id="10124" xr3:uid="{367DBC81-6EE1-4A58-8D80-FFE39D7A39B7}" name="Column10100" dataCellStyle="Normal"/>
    <tableColumn id="10125" xr3:uid="{C8F661AE-7856-4B5D-8807-6D59E7290684}" name="Column10101" dataCellStyle="Normal"/>
    <tableColumn id="10126" xr3:uid="{2ECEE1C4-30D0-4093-AAEF-523904809DB4}" name="Column10102" dataCellStyle="Normal"/>
    <tableColumn id="10127" xr3:uid="{8FBD77E5-7A65-4180-9817-B747F9CE64AB}" name="Column10103" dataCellStyle="Normal"/>
    <tableColumn id="10128" xr3:uid="{6B81C3C5-652B-4768-8B4A-2D6042079DC1}" name="Column10104" dataCellStyle="Normal"/>
    <tableColumn id="10129" xr3:uid="{839C267D-78A6-47FC-A20D-718DC1799620}" name="Column10105" dataCellStyle="Normal"/>
    <tableColumn id="10130" xr3:uid="{24BDC796-151E-4FA3-BAB6-2C45AC6FB6F6}" name="Column10106" dataCellStyle="Normal"/>
    <tableColumn id="10131" xr3:uid="{D1FDF9AF-BDCB-4D92-95E5-14FB5617045C}" name="Column10107" dataCellStyle="Normal"/>
    <tableColumn id="10132" xr3:uid="{B0A2F4EC-640D-488E-84A8-0A8663BAB846}" name="Column10108" dataCellStyle="Normal"/>
    <tableColumn id="10133" xr3:uid="{0B908A42-2581-40B4-90F9-F1B882389247}" name="Column10109" dataCellStyle="Normal"/>
    <tableColumn id="10134" xr3:uid="{359EA7D8-ECCE-4C08-B7F1-E714CB0A84D4}" name="Column10110" dataCellStyle="Normal"/>
    <tableColumn id="10135" xr3:uid="{DBCDE2E6-C8C3-48B4-88C1-4500C4770BA6}" name="Column10111" dataCellStyle="Normal"/>
    <tableColumn id="10136" xr3:uid="{EDFDE359-164A-4CF8-9E5D-A3A146515259}" name="Column10112" dataCellStyle="Normal"/>
    <tableColumn id="10137" xr3:uid="{66A47FA5-8266-41A2-85B4-C3CC4BE5B79E}" name="Column10113" dataCellStyle="Normal"/>
    <tableColumn id="10138" xr3:uid="{E4F9769C-ED63-4185-B314-688404E78B44}" name="Column10114" dataCellStyle="Normal"/>
    <tableColumn id="10139" xr3:uid="{944AC2C8-BDA4-4EFA-8AB3-3EF1DBDCECB0}" name="Column10115" dataCellStyle="Normal"/>
    <tableColumn id="10140" xr3:uid="{1FC730A0-91BD-4282-B386-1EA4BE7372DC}" name="Column10116" dataCellStyle="Normal"/>
    <tableColumn id="10141" xr3:uid="{C30A9E17-782B-4699-A494-13AD56A4E76A}" name="Column10117" dataCellStyle="Normal"/>
    <tableColumn id="10142" xr3:uid="{9276087E-A2A6-461B-B3A2-4D711633BE0D}" name="Column10118" dataCellStyle="Normal"/>
    <tableColumn id="10143" xr3:uid="{562B0BC3-0A3E-4177-9597-FB6C0A309AC6}" name="Column10119" dataCellStyle="Normal"/>
    <tableColumn id="10144" xr3:uid="{7B66A2F7-0B83-4395-9F64-9C6B110964E0}" name="Column10120" dataCellStyle="Normal"/>
    <tableColumn id="10145" xr3:uid="{F4824B8F-3357-4AEE-BA62-2762F074637B}" name="Column10121" dataCellStyle="Normal"/>
    <tableColumn id="10146" xr3:uid="{DF26F023-0273-4673-B668-A9CA7F5EC90F}" name="Column10122" dataCellStyle="Normal"/>
    <tableColumn id="10147" xr3:uid="{8CC6F10B-D0BD-4249-A2BE-AFE5762996B7}" name="Column10123" dataCellStyle="Normal"/>
    <tableColumn id="10148" xr3:uid="{17F1863F-8C72-40E9-8831-93F33CDE6842}" name="Column10124" dataCellStyle="Normal"/>
    <tableColumn id="10149" xr3:uid="{74FD1383-2516-4C57-B51B-2FD09A6F1DA6}" name="Column10125" dataCellStyle="Normal"/>
    <tableColumn id="10150" xr3:uid="{7861CF1E-7673-4BCA-90AF-26C41C70B947}" name="Column10126" dataCellStyle="Normal"/>
    <tableColumn id="10151" xr3:uid="{27CB611A-ABBF-4587-9836-00BD2CE99747}" name="Column10127" dataCellStyle="Normal"/>
    <tableColumn id="10152" xr3:uid="{E031F881-6EF5-46FD-B261-F2FBCD45F85C}" name="Column10128" dataCellStyle="Normal"/>
    <tableColumn id="10153" xr3:uid="{CCB3D7CD-0F35-47DA-B519-9EFD424CD058}" name="Column10129" dataCellStyle="Normal"/>
    <tableColumn id="10154" xr3:uid="{C1795DD6-1D33-4F4E-B6E4-0C0A3489B21F}" name="Column10130" dataCellStyle="Normal"/>
    <tableColumn id="10155" xr3:uid="{93D947A3-0EBF-4DDD-A067-80A0DC01D5E2}" name="Column10131" dataCellStyle="Normal"/>
    <tableColumn id="10156" xr3:uid="{E66FA178-C938-40F6-B678-32159E8CD484}" name="Column10132" dataCellStyle="Normal"/>
    <tableColumn id="10157" xr3:uid="{5ACFF246-A7B8-4F2D-99BF-79C1390EC17C}" name="Column10133" dataCellStyle="Normal"/>
    <tableColumn id="10158" xr3:uid="{252D62F1-9B77-4756-939B-A9E1723E3CA5}" name="Column10134" dataCellStyle="Normal"/>
    <tableColumn id="10159" xr3:uid="{65D67D16-F46D-4B51-B19D-EBE9629C634E}" name="Column10135" dataCellStyle="Normal"/>
    <tableColumn id="10160" xr3:uid="{D9EC6F7F-E1DB-4C2A-973E-5B18722E78E7}" name="Column10136" dataCellStyle="Normal"/>
    <tableColumn id="10161" xr3:uid="{82868B93-4DDF-4C75-B25F-EBBCC6F9235A}" name="Column10137" dataCellStyle="Normal"/>
    <tableColumn id="10162" xr3:uid="{A1EF14DC-AADD-4BBF-A72A-05FAF140F222}" name="Column10138" dataCellStyle="Normal"/>
    <tableColumn id="10163" xr3:uid="{A503488E-59F2-4A85-A11F-CA87401CA459}" name="Column10139" dataCellStyle="Normal"/>
    <tableColumn id="10164" xr3:uid="{732C8576-004F-44B2-8A96-32AF5A2654CC}" name="Column10140" dataCellStyle="Normal"/>
    <tableColumn id="10165" xr3:uid="{247DE54D-BA16-4339-B2BD-FB39535CFD7E}" name="Column10141" dataCellStyle="Normal"/>
    <tableColumn id="10166" xr3:uid="{B0D5F5FC-3920-4A0A-AC81-64AF96177E64}" name="Column10142" dataCellStyle="Normal"/>
    <tableColumn id="10167" xr3:uid="{0F3A670A-10AB-4638-BA15-580C7460344B}" name="Column10143" dataCellStyle="Normal"/>
    <tableColumn id="10168" xr3:uid="{5FE2CEC4-2C8D-4F5D-8D3B-8AFA27CE0C48}" name="Column10144" dataCellStyle="Normal"/>
    <tableColumn id="10169" xr3:uid="{E8F3A292-563F-427D-AAE0-2ABE587EBD82}" name="Column10145" dataCellStyle="Normal"/>
    <tableColumn id="10170" xr3:uid="{9DDBB85B-7A64-42E9-83C7-BA2A344BF2C4}" name="Column10146" dataCellStyle="Normal"/>
    <tableColumn id="10171" xr3:uid="{BA7FF88D-78C7-43E1-804F-49BA66373B4D}" name="Column10147" dataCellStyle="Normal"/>
    <tableColumn id="10172" xr3:uid="{D4B782A7-A876-47A8-95A6-13339ACF71FF}" name="Column10148" dataCellStyle="Normal"/>
    <tableColumn id="10173" xr3:uid="{8B005966-F283-4167-A7AC-30CE5AE26E5B}" name="Column10149" dataCellStyle="Normal"/>
    <tableColumn id="10174" xr3:uid="{656A940E-0A91-4C1D-B62F-6CD24D3EF36F}" name="Column10150" dataCellStyle="Normal"/>
    <tableColumn id="10175" xr3:uid="{1E795AF4-844B-40CC-B18B-DF1033155FFA}" name="Column10151" dataCellStyle="Normal"/>
    <tableColumn id="10176" xr3:uid="{6D40BE81-6DC0-4697-AC4C-E77733FBBFBF}" name="Column10152" dataCellStyle="Normal"/>
    <tableColumn id="10177" xr3:uid="{35CE0994-2448-4BF3-9A79-A8FA9C95CC97}" name="Column10153" dataCellStyle="Normal"/>
    <tableColumn id="10178" xr3:uid="{F4456F63-25E0-4247-B941-C62360350BA9}" name="Column10154" dataCellStyle="Normal"/>
    <tableColumn id="10179" xr3:uid="{CE9588C0-9A88-4FA8-AABB-3A8A72475009}" name="Column10155" dataCellStyle="Normal"/>
    <tableColumn id="10180" xr3:uid="{DF2C41C2-A1C9-4D4F-BFEF-2E8569AB6783}" name="Column10156" dataCellStyle="Normal"/>
    <tableColumn id="10181" xr3:uid="{526D6FC3-8A41-4668-92AA-24B8FD160094}" name="Column10157" dataCellStyle="Normal"/>
    <tableColumn id="10182" xr3:uid="{0F8F6017-B003-4575-934E-F8386E79136C}" name="Column10158" dataCellStyle="Normal"/>
    <tableColumn id="10183" xr3:uid="{CC914B25-6056-46AE-93A5-D31E4069724D}" name="Column10159" dataCellStyle="Normal"/>
    <tableColumn id="10184" xr3:uid="{ECBC2307-C7F1-46D3-BE96-67DD9F80F80A}" name="Column10160" dataCellStyle="Normal"/>
    <tableColumn id="10185" xr3:uid="{B5129F01-D972-460B-A3C9-AB7622E54888}" name="Column10161" dataCellStyle="Normal"/>
    <tableColumn id="10186" xr3:uid="{EF42DCA7-8988-4A8E-9CCD-ECF8EE710FFF}" name="Column10162" dataCellStyle="Normal"/>
    <tableColumn id="10187" xr3:uid="{E27DBD14-5BDE-4143-AE5C-E2E79ACED767}" name="Column10163" dataCellStyle="Normal"/>
    <tableColumn id="10188" xr3:uid="{C42077DE-2608-4FD1-8F97-7C0B4BA4CDE4}" name="Column10164" dataCellStyle="Normal"/>
    <tableColumn id="10189" xr3:uid="{7BBE4894-C365-4EFD-A72E-7791D3C9A2BF}" name="Column10165" dataCellStyle="Normal"/>
    <tableColumn id="10190" xr3:uid="{BFD4E1D3-2C51-44BC-8847-72E7D1F822D5}" name="Column10166" dataCellStyle="Normal"/>
    <tableColumn id="10191" xr3:uid="{D7CCFE25-FDC2-4206-93A4-91A85E1EA941}" name="Column10167" dataCellStyle="Normal"/>
    <tableColumn id="10192" xr3:uid="{87BABC63-34EC-4099-A93F-7EA0D76E194E}" name="Column10168" dataCellStyle="Normal"/>
    <tableColumn id="10193" xr3:uid="{8A4F9FCB-82D7-4FDB-8C37-28F59657AD19}" name="Column10169" dataCellStyle="Normal"/>
    <tableColumn id="10194" xr3:uid="{F101363D-C64A-4984-8F7D-4A387273B7B9}" name="Column10170" dataCellStyle="Normal"/>
    <tableColumn id="10195" xr3:uid="{8E5AD401-161B-4FE3-BE84-2EE5259F2182}" name="Column10171" dataCellStyle="Normal"/>
    <tableColumn id="10196" xr3:uid="{033FF510-DBFB-4952-B33B-4DC7884BBCB4}" name="Column10172" dataCellStyle="Normal"/>
    <tableColumn id="10197" xr3:uid="{A49FE481-2171-4E15-A337-7C51DDEBD29C}" name="Column10173" dataCellStyle="Normal"/>
    <tableColumn id="10198" xr3:uid="{DA7B8041-5CC5-4A0C-9C24-CFD351BB82A2}" name="Column10174" dataCellStyle="Normal"/>
    <tableColumn id="10199" xr3:uid="{BCB98BF8-2FFF-42E1-9D8C-D935ADCD0932}" name="Column10175" dataCellStyle="Normal"/>
    <tableColumn id="10200" xr3:uid="{E1C1ECCF-E0E5-45B4-89C3-D13AB843A860}" name="Column10176" dataCellStyle="Normal"/>
    <tableColumn id="10201" xr3:uid="{62357B7B-7695-42D9-833C-B44EB6EFBC1F}" name="Column10177" dataCellStyle="Normal"/>
    <tableColumn id="10202" xr3:uid="{102E8EE6-B55A-47DE-A658-356A33711A5B}" name="Column10178" dataCellStyle="Normal"/>
    <tableColumn id="10203" xr3:uid="{D072F138-2311-453B-92CC-5D5CFFD395EC}" name="Column10179" dataCellStyle="Normal"/>
    <tableColumn id="10204" xr3:uid="{9B58174E-9D82-4228-B0BF-FA368366B13F}" name="Column10180" dataCellStyle="Normal"/>
    <tableColumn id="10205" xr3:uid="{9FCBCA0D-FF50-407B-ACDF-EB48368A194C}" name="Column10181" dataCellStyle="Normal"/>
    <tableColumn id="10206" xr3:uid="{B4800C2D-2D2C-464F-8F0F-D23ACCB82847}" name="Column10182" dataCellStyle="Normal"/>
    <tableColumn id="10207" xr3:uid="{FBB40047-71EC-4EBF-ADD5-EBF271B7B939}" name="Column10183" dataCellStyle="Normal"/>
    <tableColumn id="10208" xr3:uid="{7F29E6A9-FECA-47E4-B6C8-1A281E7FDF67}" name="Column10184" dataCellStyle="Normal"/>
    <tableColumn id="10209" xr3:uid="{5B1E627B-808E-4927-BE6C-19D70A059DAF}" name="Column10185" dataCellStyle="Normal"/>
    <tableColumn id="10210" xr3:uid="{FA7D1350-F542-4DB2-A650-EFCCE46003AA}" name="Column10186" dataCellStyle="Normal"/>
    <tableColumn id="10211" xr3:uid="{16030BC2-6508-4774-B7E1-35E2C76E408D}" name="Column10187" dataCellStyle="Normal"/>
    <tableColumn id="10212" xr3:uid="{1522ABE1-0208-4D0E-98FD-6F9D6D5C9E8C}" name="Column10188" dataCellStyle="Normal"/>
    <tableColumn id="10213" xr3:uid="{86F09815-4CD5-4D65-B926-5B81815C568F}" name="Column10189" dataCellStyle="Normal"/>
    <tableColumn id="10214" xr3:uid="{C98AE775-0029-4220-83BA-5A953587C72F}" name="Column10190" dataCellStyle="Normal"/>
    <tableColumn id="10215" xr3:uid="{7CEA9BB8-B597-429B-A69A-73F744336E6E}" name="Column10191" dataCellStyle="Normal"/>
    <tableColumn id="10216" xr3:uid="{8681E618-5533-495D-B40D-D14D9CAAADBB}" name="Column10192" dataCellStyle="Normal"/>
    <tableColumn id="10217" xr3:uid="{9091A381-75D0-4C36-96A3-B836297B2ABA}" name="Column10193" dataCellStyle="Normal"/>
    <tableColumn id="10218" xr3:uid="{440F4CD7-33DD-4EB6-9611-291F1B6EA4FF}" name="Column10194" dataCellStyle="Normal"/>
    <tableColumn id="10219" xr3:uid="{18C1A791-24C7-4733-BD99-47652FBE7089}" name="Column10195" dataCellStyle="Normal"/>
    <tableColumn id="10220" xr3:uid="{42E0036F-4A73-457E-90E7-91EFFB02DDFC}" name="Column10196" dataCellStyle="Normal"/>
    <tableColumn id="10221" xr3:uid="{8AF31F01-D9F7-464E-BCF3-082B4789999E}" name="Column10197" dataCellStyle="Normal"/>
    <tableColumn id="10222" xr3:uid="{4088450C-29BC-4FDE-BE84-E5C7C6485D00}" name="Column10198" dataCellStyle="Normal"/>
    <tableColumn id="10223" xr3:uid="{9BF118A7-1E2F-4854-991F-261260BF65DF}" name="Column10199" dataCellStyle="Normal"/>
    <tableColumn id="10224" xr3:uid="{84A5AD3B-EC09-4FDC-BF7D-4529BF2A7AC3}" name="Column10200" dataCellStyle="Normal"/>
    <tableColumn id="10225" xr3:uid="{583496C6-5765-45F1-B644-CBB52C863965}" name="Column10201" dataCellStyle="Normal"/>
    <tableColumn id="10226" xr3:uid="{DD3E8FD5-75C6-4CF1-856D-55E5D9D2F4CA}" name="Column10202" dataCellStyle="Normal"/>
    <tableColumn id="10227" xr3:uid="{2D742AB3-583D-4BA4-B7EA-C2CB44DE06C5}" name="Column10203" dataCellStyle="Normal"/>
    <tableColumn id="10228" xr3:uid="{B58371E0-B0B7-442B-8A14-C4A4D4DB4E05}" name="Column10204" dataCellStyle="Normal"/>
    <tableColumn id="10229" xr3:uid="{0BCF2E31-0C01-4A70-B4E7-6BBDBDBCB0E8}" name="Column10205" dataCellStyle="Normal"/>
    <tableColumn id="10230" xr3:uid="{ACC7E54F-A043-4500-BF5B-7E03A2436E81}" name="Column10206" dataCellStyle="Normal"/>
    <tableColumn id="10231" xr3:uid="{E9891396-4ED6-4073-A789-9C3058D64A65}" name="Column10207" dataCellStyle="Normal"/>
    <tableColumn id="10232" xr3:uid="{07EFFF3D-1A04-4F5C-9969-8664D1B8FE12}" name="Column10208" dataCellStyle="Normal"/>
    <tableColumn id="10233" xr3:uid="{21CF0A72-36F3-4C47-8B60-3C4463D650BB}" name="Column10209" dataCellStyle="Normal"/>
    <tableColumn id="10234" xr3:uid="{3E6B4B0F-66F7-45B8-A32C-F44B6FC6CB08}" name="Column10210" dataCellStyle="Normal"/>
    <tableColumn id="10235" xr3:uid="{A64C51FE-1586-4157-8426-82DEE890D620}" name="Column10211" dataCellStyle="Normal"/>
    <tableColumn id="10236" xr3:uid="{DA788FF4-ACD5-40DA-BA17-23692EC4D2A8}" name="Column10212" dataCellStyle="Normal"/>
    <tableColumn id="10237" xr3:uid="{E974B304-EDC9-4D28-86B3-03576B07C107}" name="Column10213" dataCellStyle="Normal"/>
    <tableColumn id="10238" xr3:uid="{8B76060D-4218-4340-90D8-31E18F784703}" name="Column10214" dataCellStyle="Normal"/>
    <tableColumn id="10239" xr3:uid="{2B494C23-C654-4B7E-9785-DBC8EE866565}" name="Column10215" dataCellStyle="Normal"/>
    <tableColumn id="10240" xr3:uid="{32AA6EE6-34F0-460F-96DC-6BA50119FB15}" name="Column10216" dataCellStyle="Normal"/>
    <tableColumn id="10241" xr3:uid="{C8C72380-F55E-4932-8846-DDC1A454801D}" name="Column10217" dataCellStyle="Normal"/>
    <tableColumn id="10242" xr3:uid="{56B5ECA3-4FCA-4ED1-9482-03A6132FF875}" name="Column10218" dataCellStyle="Normal"/>
    <tableColumn id="10243" xr3:uid="{D2D722A5-C3CC-445B-A736-5A0064B10049}" name="Column10219" dataCellStyle="Normal"/>
    <tableColumn id="10244" xr3:uid="{A6A9590D-2511-4015-8E06-E5F983456021}" name="Column10220" dataCellStyle="Normal"/>
    <tableColumn id="10245" xr3:uid="{55331412-952F-4C1E-9379-7818CF450EF9}" name="Column10221" dataCellStyle="Normal"/>
    <tableColumn id="10246" xr3:uid="{7BA99E4B-F5DC-4F10-B4A2-211CE6FE6648}" name="Column10222" dataCellStyle="Normal"/>
    <tableColumn id="10247" xr3:uid="{A410F5DD-65C3-4638-86B1-75A32786FE5E}" name="Column10223" dataCellStyle="Normal"/>
    <tableColumn id="10248" xr3:uid="{39A10CBC-0079-4D4F-9D55-1B9E436DC2E2}" name="Column10224" dataCellStyle="Normal"/>
    <tableColumn id="10249" xr3:uid="{4AFAD0EE-3617-4C12-83D8-E708CD027930}" name="Column10225" dataCellStyle="Normal"/>
    <tableColumn id="10250" xr3:uid="{A0C3D01C-467C-43EF-A5A0-5DB3DAA47E0B}" name="Column10226" dataCellStyle="Normal"/>
    <tableColumn id="10251" xr3:uid="{088BCDA5-0686-4C74-86DC-C46D762037EE}" name="Column10227" dataCellStyle="Normal"/>
    <tableColumn id="10252" xr3:uid="{AB4B7F92-8036-4C2E-A13F-BE644CCC4C62}" name="Column10228" dataCellStyle="Normal"/>
    <tableColumn id="10253" xr3:uid="{756C451D-24EF-42F8-8294-48ED2E9B9496}" name="Column10229" dataCellStyle="Normal"/>
    <tableColumn id="10254" xr3:uid="{39AF7C23-BFF4-48CA-B71A-4836E07D6D92}" name="Column10230" dataCellStyle="Normal"/>
    <tableColumn id="10255" xr3:uid="{66EAAD96-D5F8-473D-8268-B4CE3132991F}" name="Column10231" dataCellStyle="Normal"/>
    <tableColumn id="10256" xr3:uid="{7803D710-ED45-456F-BC47-6592B53AE38C}" name="Column10232" dataCellStyle="Normal"/>
    <tableColumn id="10257" xr3:uid="{1E044156-89CB-4355-87C2-F8ED046E86C6}" name="Column10233" dataCellStyle="Normal"/>
    <tableColumn id="10258" xr3:uid="{3D4154CD-E027-4555-95E0-847A184CDC9C}" name="Column10234" dataCellStyle="Normal"/>
    <tableColumn id="10259" xr3:uid="{80CDBABA-4EB1-466A-B6FE-71863E600E32}" name="Column10235" dataCellStyle="Normal"/>
    <tableColumn id="10260" xr3:uid="{B5A89413-56F8-409F-BF3F-D88962E1CBE6}" name="Column10236" dataCellStyle="Normal"/>
    <tableColumn id="10261" xr3:uid="{17737C43-F225-4F8E-A913-77A02D57C6C0}" name="Column10237" dataCellStyle="Normal"/>
    <tableColumn id="10262" xr3:uid="{5232CE07-F278-4D70-B3DF-6707C45BF9B8}" name="Column10238" dataCellStyle="Normal"/>
    <tableColumn id="10263" xr3:uid="{89F3EEE4-813C-4CC4-9A22-3B60B033F5E3}" name="Column10239" dataCellStyle="Normal"/>
    <tableColumn id="10264" xr3:uid="{A4E9105D-9206-431C-BFCA-1165268B106B}" name="Column10240" dataCellStyle="Normal"/>
    <tableColumn id="10265" xr3:uid="{513F699F-DCAB-4F29-8B6E-74572A4E31CD}" name="Column10241" dataCellStyle="Normal"/>
    <tableColumn id="10266" xr3:uid="{88C59D8A-5631-4FCD-9F67-F1C7E157F0A8}" name="Column10242" dataCellStyle="Normal"/>
    <tableColumn id="10267" xr3:uid="{83D67B2E-4293-4E5B-884F-A92DC250DFDB}" name="Column10243" dataCellStyle="Normal"/>
    <tableColumn id="10268" xr3:uid="{C8D0E05C-C0FB-4555-85D8-B754CC54A29C}" name="Column10244" dataCellStyle="Normal"/>
    <tableColumn id="10269" xr3:uid="{4E3FDFE6-0248-4692-AAEC-BF857C0CAB04}" name="Column10245" dataCellStyle="Normal"/>
    <tableColumn id="10270" xr3:uid="{2AE30163-4549-4425-B3E6-ED31F9E9D1E2}" name="Column10246" dataCellStyle="Normal"/>
    <tableColumn id="10271" xr3:uid="{E91CF46A-3A48-43EB-92CA-907E5FA923CD}" name="Column10247" dataCellStyle="Normal"/>
    <tableColumn id="10272" xr3:uid="{E9515CE7-1D2C-4236-9528-7A38A350C049}" name="Column10248" dataCellStyle="Normal"/>
    <tableColumn id="10273" xr3:uid="{DA72BA9F-ACCA-48CD-8EAF-B9953442E686}" name="Column10249" dataCellStyle="Normal"/>
    <tableColumn id="10274" xr3:uid="{674CE850-A7D1-4D91-873E-8B2EB300BCC1}" name="Column10250" dataCellStyle="Normal"/>
    <tableColumn id="10275" xr3:uid="{FFC3C319-594F-441E-9D22-DD0424CB5444}" name="Column10251" dataCellStyle="Normal"/>
    <tableColumn id="10276" xr3:uid="{DCC5BBD0-5EF4-4B6A-972C-D0B032A2E43A}" name="Column10252" dataCellStyle="Normal"/>
    <tableColumn id="10277" xr3:uid="{6B8CAFD4-F222-45A3-A7D9-D627153F5757}" name="Column10253" dataCellStyle="Normal"/>
    <tableColumn id="10278" xr3:uid="{42754FE7-B32A-40B5-B096-05CA21DD0289}" name="Column10254" dataCellStyle="Normal"/>
    <tableColumn id="10279" xr3:uid="{09D56FDC-1033-4CFF-BCD8-5812E56696A0}" name="Column10255" dataCellStyle="Normal"/>
    <tableColumn id="10280" xr3:uid="{2CF7FBEC-0272-4CCD-AABA-A8EB0DCEBDC9}" name="Column10256" dataCellStyle="Normal"/>
    <tableColumn id="10281" xr3:uid="{ED07AD41-A242-4A68-9249-FE3E5A375932}" name="Column10257" dataCellStyle="Normal"/>
    <tableColumn id="10282" xr3:uid="{C337D830-763E-4B09-91F9-CF8F1666F9A5}" name="Column10258" dataCellStyle="Normal"/>
    <tableColumn id="10283" xr3:uid="{40616494-66F8-4207-8BCE-7DD3CB32E289}" name="Column10259" dataCellStyle="Normal"/>
    <tableColumn id="10284" xr3:uid="{A85DC752-9DA0-4D27-8771-F50E49500DC9}" name="Column10260" dataCellStyle="Normal"/>
    <tableColumn id="10285" xr3:uid="{A7757E5A-9188-4537-9D9C-E6A5FFA54F78}" name="Column10261" dataCellStyle="Normal"/>
    <tableColumn id="10286" xr3:uid="{0855EF62-8864-489C-A4B3-1F929A85D73F}" name="Column10262" dataCellStyle="Normal"/>
    <tableColumn id="10287" xr3:uid="{61E8A40A-EEDF-4D02-93B0-79F1EB41CEFE}" name="Column10263" dataCellStyle="Normal"/>
    <tableColumn id="10288" xr3:uid="{10EC8636-3C2D-47E3-A6E9-B7389B6A185C}" name="Column10264" dataCellStyle="Normal"/>
    <tableColumn id="10289" xr3:uid="{7763B930-874C-4EEF-9A05-6513BE2F8026}" name="Column10265" dataCellStyle="Normal"/>
    <tableColumn id="10290" xr3:uid="{9C09636A-ECBA-463B-9492-27256365A9C9}" name="Column10266" dataCellStyle="Normal"/>
    <tableColumn id="10291" xr3:uid="{12688691-0E4A-491C-9DD3-B628FA199112}" name="Column10267" dataCellStyle="Normal"/>
    <tableColumn id="10292" xr3:uid="{6A2C106C-D20D-498B-8D61-FC651ADC1AAE}" name="Column10268" dataCellStyle="Normal"/>
    <tableColumn id="10293" xr3:uid="{AE568E90-8C98-4E2A-A505-0DA77747E537}" name="Column10269" dataCellStyle="Normal"/>
    <tableColumn id="10294" xr3:uid="{BF9D944E-7377-44EB-8257-8CD632484D69}" name="Column10270" dataCellStyle="Normal"/>
    <tableColumn id="10295" xr3:uid="{94DFD825-922C-406A-BB9D-DB56EB4BBA35}" name="Column10271" dataCellStyle="Normal"/>
    <tableColumn id="10296" xr3:uid="{B14F9EEB-3261-41ED-891D-76D9E998FC5C}" name="Column10272" dataCellStyle="Normal"/>
    <tableColumn id="10297" xr3:uid="{3A3475A1-4861-4D12-A352-FC549971AC06}" name="Column10273" dataCellStyle="Normal"/>
    <tableColumn id="10298" xr3:uid="{97C50DE5-1C3B-461F-A59E-F43DEDF47AAD}" name="Column10274" dataCellStyle="Normal"/>
    <tableColumn id="10299" xr3:uid="{18C2E186-C574-496A-838C-3035F6FC87A8}" name="Column10275" dataCellStyle="Normal"/>
    <tableColumn id="10300" xr3:uid="{78139D83-A2B0-435E-8CD4-D43B2F4C151B}" name="Column10276" dataCellStyle="Normal"/>
    <tableColumn id="10301" xr3:uid="{34BD4B60-6599-4C00-B968-38C56354190F}" name="Column10277" dataCellStyle="Normal"/>
    <tableColumn id="10302" xr3:uid="{5064F9D0-F22A-452A-A28B-8D784F92C77A}" name="Column10278" dataCellStyle="Normal"/>
    <tableColumn id="10303" xr3:uid="{ED6C25AB-FE2B-4257-990B-16FD63962F33}" name="Column10279" dataCellStyle="Normal"/>
    <tableColumn id="10304" xr3:uid="{5DF3408B-9010-41DA-B88B-92F8A5BD18A0}" name="Column10280" dataCellStyle="Normal"/>
    <tableColumn id="10305" xr3:uid="{2DF50B66-0DB4-4104-8AED-3F03EB35B4DC}" name="Column10281" dataCellStyle="Normal"/>
    <tableColumn id="10306" xr3:uid="{E486CE0E-113E-4D64-8258-FC299156B96C}" name="Column10282" dataCellStyle="Normal"/>
    <tableColumn id="10307" xr3:uid="{30BF8BB2-9096-48A1-85CE-5A65A251E096}" name="Column10283" dataCellStyle="Normal"/>
    <tableColumn id="10308" xr3:uid="{9A452D5A-A68E-449F-98BB-CC576527101F}" name="Column10284" dataCellStyle="Normal"/>
    <tableColumn id="10309" xr3:uid="{59F03E1A-CEDE-49DF-B247-8FBD1A161AFF}" name="Column10285" dataCellStyle="Normal"/>
    <tableColumn id="10310" xr3:uid="{0C12AD29-4343-4CB2-BB8F-46E2BB75AA64}" name="Column10286" dataCellStyle="Normal"/>
    <tableColumn id="10311" xr3:uid="{2B8C20CB-D082-4824-AB94-2AA5A7694BAF}" name="Column10287" dataCellStyle="Normal"/>
    <tableColumn id="10312" xr3:uid="{A7732A9D-2F60-4DCD-B4DB-25A7E00D1E61}" name="Column10288" dataCellStyle="Normal"/>
    <tableColumn id="10313" xr3:uid="{8EBC7678-03F3-4EF8-90EF-B4878C72BF71}" name="Column10289" dataCellStyle="Normal"/>
    <tableColumn id="10314" xr3:uid="{3EA67E31-E5D7-4551-850B-A1C495A5CC0A}" name="Column10290" dataCellStyle="Normal"/>
    <tableColumn id="10315" xr3:uid="{A933324A-5BBE-4491-ADE6-50B3A1542136}" name="Column10291" dataCellStyle="Normal"/>
    <tableColumn id="10316" xr3:uid="{5095F98C-6F90-4E17-8212-4595EB49AE2A}" name="Column10292" dataCellStyle="Normal"/>
    <tableColumn id="10317" xr3:uid="{4823333C-E025-4C85-A43B-A0E1EF9A7D29}" name="Column10293" dataCellStyle="Normal"/>
    <tableColumn id="10318" xr3:uid="{BBBBF2F9-04B1-4060-AAF5-E68193D784D0}" name="Column10294" dataCellStyle="Normal"/>
    <tableColumn id="10319" xr3:uid="{6A767BCC-BD90-42AC-BFEE-806040FAF86D}" name="Column10295" dataCellStyle="Normal"/>
    <tableColumn id="10320" xr3:uid="{D068DDD7-8BCC-4431-957B-D622BD3E2B7C}" name="Column10296" dataCellStyle="Normal"/>
    <tableColumn id="10321" xr3:uid="{FD9CE993-2AA1-40E9-A126-C88B75A7B07A}" name="Column10297" dataCellStyle="Normal"/>
    <tableColumn id="10322" xr3:uid="{8C855B1A-A829-412D-BE79-650B6D4F4B90}" name="Column10298" dataCellStyle="Normal"/>
    <tableColumn id="10323" xr3:uid="{7F98CC16-C4BD-4E1B-99C0-850423E5E47E}" name="Column10299" dataCellStyle="Normal"/>
    <tableColumn id="10324" xr3:uid="{ED9E8628-5D0F-4331-80B1-9BD274FF6DB6}" name="Column10300" dataCellStyle="Normal"/>
    <tableColumn id="10325" xr3:uid="{A2E2D1F1-67EF-4696-BA3A-34D2D7D1AD7F}" name="Column10301" dataCellStyle="Normal"/>
    <tableColumn id="10326" xr3:uid="{70AB3E0F-B93F-4071-9FBB-F5961535E65A}" name="Column10302" dataCellStyle="Normal"/>
    <tableColumn id="10327" xr3:uid="{5F75B9D4-8898-4CA7-8EB9-0BF714C8815C}" name="Column10303" dataCellStyle="Normal"/>
    <tableColumn id="10328" xr3:uid="{E31BF77D-2867-4F46-9F96-11094FA28501}" name="Column10304" dataCellStyle="Normal"/>
    <tableColumn id="10329" xr3:uid="{2109DDC9-AFAB-47BA-91DC-B079360A32AF}" name="Column10305" dataCellStyle="Normal"/>
    <tableColumn id="10330" xr3:uid="{3C87C5B2-C382-4FBC-A0A8-28A36CFA1427}" name="Column10306" dataCellStyle="Normal"/>
    <tableColumn id="10331" xr3:uid="{345971B8-EDF7-4C64-88E9-02C767B56AE3}" name="Column10307" dataCellStyle="Normal"/>
    <tableColumn id="10332" xr3:uid="{A408E606-907D-4B33-B306-F6E31CF373EA}" name="Column10308" dataCellStyle="Normal"/>
    <tableColumn id="10333" xr3:uid="{0653079C-6CED-48E3-814C-B12F5EAF38D7}" name="Column10309" dataCellStyle="Normal"/>
    <tableColumn id="10334" xr3:uid="{55AE9F32-33F3-41B9-A478-241BBF1643B2}" name="Column10310" dataCellStyle="Normal"/>
    <tableColumn id="10335" xr3:uid="{F348FD6C-E915-49C5-BDCB-6CCF7AFB5E9E}" name="Column10311" dataCellStyle="Normal"/>
    <tableColumn id="10336" xr3:uid="{CD479BC5-FD52-49B5-AC6F-167E56B506AB}" name="Column10312" dataCellStyle="Normal"/>
    <tableColumn id="10337" xr3:uid="{68606ECD-C813-407E-9F24-651723F02DDF}" name="Column10313" dataCellStyle="Normal"/>
    <tableColumn id="10338" xr3:uid="{430E5D99-F597-4B0F-8F08-4D0ED250F0FA}" name="Column10314" dataCellStyle="Normal"/>
    <tableColumn id="10339" xr3:uid="{49E21C50-9FB9-47EA-A8E9-C4677F40C950}" name="Column10315" dataCellStyle="Normal"/>
    <tableColumn id="10340" xr3:uid="{D93C3391-0056-4322-9C20-62B1204E4093}" name="Column10316" dataCellStyle="Normal"/>
    <tableColumn id="10341" xr3:uid="{52A93DD6-D727-42EF-A80A-FD9375742D8F}" name="Column10317" dataCellStyle="Normal"/>
    <tableColumn id="10342" xr3:uid="{FD84BFE3-2261-4161-B32C-445BACC80B75}" name="Column10318" dataCellStyle="Normal"/>
    <tableColumn id="10343" xr3:uid="{83C45C37-69FF-4885-82C6-C9A98EB1099B}" name="Column10319" dataCellStyle="Normal"/>
    <tableColumn id="10344" xr3:uid="{A21828BB-ED4B-4084-94B7-686A895B0025}" name="Column10320" dataCellStyle="Normal"/>
    <tableColumn id="10345" xr3:uid="{6ADC37DD-B407-4038-8717-118D911E9D21}" name="Column10321" dataCellStyle="Normal"/>
    <tableColumn id="10346" xr3:uid="{D1D4FB94-1D61-4F8C-9703-FCD21392C809}" name="Column10322" dataCellStyle="Normal"/>
    <tableColumn id="10347" xr3:uid="{748DA904-6433-436A-BCAF-392E5200509F}" name="Column10323" dataCellStyle="Normal"/>
    <tableColumn id="10348" xr3:uid="{12E667AC-302E-456A-B70A-2A7F56E128D0}" name="Column10324" dataCellStyle="Normal"/>
    <tableColumn id="10349" xr3:uid="{4F944FB7-E4F6-4396-934B-F667FC666F03}" name="Column10325" dataCellStyle="Normal"/>
    <tableColumn id="10350" xr3:uid="{0BE36EE9-8087-48AC-A209-ADE7C3EE508F}" name="Column10326" dataCellStyle="Normal"/>
    <tableColumn id="10351" xr3:uid="{66646209-E8FD-49A1-89BF-717125CB2E86}" name="Column10327" dataCellStyle="Normal"/>
    <tableColumn id="10352" xr3:uid="{54AF37F7-6988-42F2-85AF-D5744E66E4D9}" name="Column10328" dataCellStyle="Normal"/>
    <tableColumn id="10353" xr3:uid="{CEF542EA-DCD5-45B4-83F2-0C36087BCF0F}" name="Column10329" dataCellStyle="Normal"/>
    <tableColumn id="10354" xr3:uid="{C840C683-4967-4F69-A7B0-928DB8A5B2A3}" name="Column10330" dataCellStyle="Normal"/>
    <tableColumn id="10355" xr3:uid="{E6F4E27F-744E-4D88-B057-A76AB4891740}" name="Column10331" dataCellStyle="Normal"/>
    <tableColumn id="10356" xr3:uid="{B0BC086B-6F72-426A-9565-408C98AE38C8}" name="Column10332" dataCellStyle="Normal"/>
    <tableColumn id="10357" xr3:uid="{DE57F416-9936-44D0-B7C2-726EE5E02561}" name="Column10333" dataCellStyle="Normal"/>
    <tableColumn id="10358" xr3:uid="{A0946166-1F0D-4E90-890F-E3091240E4EF}" name="Column10334" dataCellStyle="Normal"/>
    <tableColumn id="10359" xr3:uid="{2F1B70E5-B075-4B14-8D2D-07369F64F321}" name="Column10335" dataCellStyle="Normal"/>
    <tableColumn id="10360" xr3:uid="{04F8358F-3A7A-4D0C-AB71-AE4295E69B58}" name="Column10336" dataCellStyle="Normal"/>
    <tableColumn id="10361" xr3:uid="{E7850A38-98C5-4DFF-A888-AF1B9636DCE3}" name="Column10337" dataCellStyle="Normal"/>
    <tableColumn id="10362" xr3:uid="{CC6D8C09-86D7-46D1-BA27-FDCAAF0E966F}" name="Column10338" dataCellStyle="Normal"/>
    <tableColumn id="10363" xr3:uid="{5D557422-0013-4607-B8B1-40FF87DA4E14}" name="Column10339" dataCellStyle="Normal"/>
    <tableColumn id="10364" xr3:uid="{6F76EBAC-E291-40DF-ACF7-6A0D52BE9A8D}" name="Column10340" dataCellStyle="Normal"/>
    <tableColumn id="10365" xr3:uid="{207FFE61-696A-403E-B602-20132AC3EA93}" name="Column10341" dataCellStyle="Normal"/>
    <tableColumn id="10366" xr3:uid="{5AD4D9F1-794B-418A-900B-8C7E949C29B7}" name="Column10342" dataCellStyle="Normal"/>
    <tableColumn id="10367" xr3:uid="{48F8FDB4-0D96-4FF0-A44E-BE7CFDB7B908}" name="Column10343" dataCellStyle="Normal"/>
    <tableColumn id="10368" xr3:uid="{6052E9CA-83EE-420C-9A47-E8C4AF354944}" name="Column10344" dataCellStyle="Normal"/>
    <tableColumn id="10369" xr3:uid="{0F7BF6AE-6F77-4AA6-8A58-FB00A80D049E}" name="Column10345" dataCellStyle="Normal"/>
    <tableColumn id="10370" xr3:uid="{9BE80F3D-A074-4711-945E-88D7ECB8631E}" name="Column10346" dataCellStyle="Normal"/>
    <tableColumn id="10371" xr3:uid="{49C25D05-04FA-4B50-8011-C3075C82E458}" name="Column10347" dataCellStyle="Normal"/>
    <tableColumn id="10372" xr3:uid="{69FD5FDD-F60B-4843-8ADD-2395216E737A}" name="Column10348" dataCellStyle="Normal"/>
    <tableColumn id="10373" xr3:uid="{E9D3C8A3-B4E0-4751-AB67-8A2470B4829E}" name="Column10349" dataCellStyle="Normal"/>
    <tableColumn id="10374" xr3:uid="{AACDDD25-FDA3-49D1-99C3-236746F93731}" name="Column10350" dataCellStyle="Normal"/>
    <tableColumn id="10375" xr3:uid="{35C10E57-2C39-4316-9809-70A2018A5103}" name="Column10351" dataCellStyle="Normal"/>
    <tableColumn id="10376" xr3:uid="{23935A08-99DF-4832-92AC-0B11C331177F}" name="Column10352" dataCellStyle="Normal"/>
    <tableColumn id="10377" xr3:uid="{06338F9D-6202-402A-B77D-1C3C2208F62D}" name="Column10353" dataCellStyle="Normal"/>
    <tableColumn id="10378" xr3:uid="{F79148A2-81B1-4D23-8180-82B8B1F0BA61}" name="Column10354" dataCellStyle="Normal"/>
    <tableColumn id="10379" xr3:uid="{4489D8A3-1C88-4910-8B55-B0EAEF8B5318}" name="Column10355" dataCellStyle="Normal"/>
    <tableColumn id="10380" xr3:uid="{E64B8A1E-0CB6-4CEC-AC46-89A6186AAD4D}" name="Column10356" dataCellStyle="Normal"/>
    <tableColumn id="10381" xr3:uid="{A1838D05-482A-495D-B6D7-D16690569B07}" name="Column10357" dataCellStyle="Normal"/>
    <tableColumn id="10382" xr3:uid="{15932FB7-BF30-4F69-9756-DE91BECE54B5}" name="Column10358" dataCellStyle="Normal"/>
    <tableColumn id="10383" xr3:uid="{0CA4F73F-72C5-4D62-8D71-76289388A832}" name="Column10359" dataCellStyle="Normal"/>
    <tableColumn id="10384" xr3:uid="{F39221E6-7F89-4217-8EEF-59D8CAF3FE39}" name="Column10360" dataCellStyle="Normal"/>
    <tableColumn id="10385" xr3:uid="{F047A537-5D83-4967-97C4-703FB707862F}" name="Column10361" dataCellStyle="Normal"/>
    <tableColumn id="10386" xr3:uid="{0E697AA1-A682-4C06-8449-EF58B199259E}" name="Column10362" dataCellStyle="Normal"/>
    <tableColumn id="10387" xr3:uid="{6F8F2221-D620-417C-BB33-20ACFBAC7299}" name="Column10363" dataCellStyle="Normal"/>
    <tableColumn id="10388" xr3:uid="{2C848837-2563-44A7-A4B9-CA0406E92427}" name="Column10364" dataCellStyle="Normal"/>
    <tableColumn id="10389" xr3:uid="{CC542FBD-913D-4D96-AC15-6F686D27E6F9}" name="Column10365" dataCellStyle="Normal"/>
    <tableColumn id="10390" xr3:uid="{31173F90-D15D-431E-98A6-7922E22189FF}" name="Column10366" dataCellStyle="Normal"/>
    <tableColumn id="10391" xr3:uid="{BCA89EFE-EAB9-43D8-BD7A-F63511AAA07A}" name="Column10367" dataCellStyle="Normal"/>
    <tableColumn id="10392" xr3:uid="{8DB7E90B-17DF-420F-ACD0-4A9BBFE95161}" name="Column10368" dataCellStyle="Normal"/>
    <tableColumn id="10393" xr3:uid="{98A268FD-CF1C-40D9-A236-8D1BAE95D98E}" name="Column10369" dataCellStyle="Normal"/>
    <tableColumn id="10394" xr3:uid="{B3C7F55F-AE30-4433-867F-173CB49FCF61}" name="Column10370" dataCellStyle="Normal"/>
    <tableColumn id="10395" xr3:uid="{C2CF8C09-2485-4A39-B905-1474A0A9D8F8}" name="Column10371" dataCellStyle="Normal"/>
    <tableColumn id="10396" xr3:uid="{AA0390EF-2C2A-454E-9532-6C0E8E0F0F5C}" name="Column10372" dataCellStyle="Normal"/>
    <tableColumn id="10397" xr3:uid="{24C1555F-AC68-4B3D-9CB5-5A214F9F38BB}" name="Column10373" dataCellStyle="Normal"/>
    <tableColumn id="10398" xr3:uid="{F314E838-CFC0-467A-A0D9-0DEE7B5E5394}" name="Column10374" dataCellStyle="Normal"/>
    <tableColumn id="10399" xr3:uid="{9E405303-9431-476D-A129-04A64C6E3726}" name="Column10375" dataCellStyle="Normal"/>
    <tableColumn id="10400" xr3:uid="{384439BD-4E40-4966-BC0D-AF4C0BB12160}" name="Column10376" dataCellStyle="Normal"/>
    <tableColumn id="10401" xr3:uid="{DE3E8FF4-83E0-4437-85F1-4B4E9F2FD203}" name="Column10377" dataCellStyle="Normal"/>
    <tableColumn id="10402" xr3:uid="{03B7AADC-90EA-497A-9745-26DEBB405B9B}" name="Column10378" dataCellStyle="Normal"/>
    <tableColumn id="10403" xr3:uid="{2760C73D-D875-4491-9FCB-79953CB707C6}" name="Column10379" dataCellStyle="Normal"/>
    <tableColumn id="10404" xr3:uid="{26A62AB2-8C91-4F25-AEEB-38EAE787F95C}" name="Column10380" dataCellStyle="Normal"/>
    <tableColumn id="10405" xr3:uid="{325D0B10-E407-47F9-8813-2C232ED3026B}" name="Column10381" dataCellStyle="Normal"/>
    <tableColumn id="10406" xr3:uid="{7C5DDDBA-80FC-4652-AAB6-DEFC40063DC7}" name="Column10382" dataCellStyle="Normal"/>
    <tableColumn id="10407" xr3:uid="{9F29363C-430E-45A3-9574-840E2DA50085}" name="Column10383" dataCellStyle="Normal"/>
    <tableColumn id="10408" xr3:uid="{AD3659B3-CC19-4BB8-919E-ED1558DA1663}" name="Column10384" dataCellStyle="Normal"/>
    <tableColumn id="10409" xr3:uid="{3EBF71ED-7DD7-478D-8CD2-CE76CB7A6654}" name="Column10385" dataCellStyle="Normal"/>
    <tableColumn id="10410" xr3:uid="{191738F3-2415-48F7-AE17-F36A6CE31B45}" name="Column10386" dataCellStyle="Normal"/>
    <tableColumn id="10411" xr3:uid="{83590C8C-03F1-415B-8F31-A2F9CF7F3303}" name="Column10387" dataCellStyle="Normal"/>
    <tableColumn id="10412" xr3:uid="{1D89B433-6F2C-46D5-B034-9B7207D446F1}" name="Column10388" dataCellStyle="Normal"/>
    <tableColumn id="10413" xr3:uid="{12F2734B-B618-483C-9694-E4774FA7BB68}" name="Column10389" dataCellStyle="Normal"/>
    <tableColumn id="10414" xr3:uid="{E4230A92-9ADD-4D84-B04C-0DCCFA29AC67}" name="Column10390" dataCellStyle="Normal"/>
    <tableColumn id="10415" xr3:uid="{C2BDCB8A-929E-428D-88F3-6C914D78B2C6}" name="Column10391" dataCellStyle="Normal"/>
    <tableColumn id="10416" xr3:uid="{4AEA9816-508F-453F-8A8D-6A46DE1CA408}" name="Column10392" dataCellStyle="Normal"/>
    <tableColumn id="10417" xr3:uid="{3EF2F43D-3A8B-4C20-84AD-46151C2C689E}" name="Column10393" dataCellStyle="Normal"/>
    <tableColumn id="10418" xr3:uid="{8BCB084A-0EFA-437F-80F0-D9C2058AC925}" name="Column10394" dataCellStyle="Normal"/>
    <tableColumn id="10419" xr3:uid="{93951441-0028-4011-ABC6-63F222E3D023}" name="Column10395" dataCellStyle="Normal"/>
    <tableColumn id="10420" xr3:uid="{A13B6A06-AA60-4DF5-A7C6-6D946C61A2C4}" name="Column10396" dataCellStyle="Normal"/>
    <tableColumn id="10421" xr3:uid="{77B93C11-8B5B-46C8-B468-5470D8CB8D65}" name="Column10397" dataCellStyle="Normal"/>
    <tableColumn id="10422" xr3:uid="{A8B73B6D-212F-4298-AE30-E7934ACAFECF}" name="Column10398" dataCellStyle="Normal"/>
    <tableColumn id="10423" xr3:uid="{27C6434E-36CD-4EFE-B389-61E136DD03CD}" name="Column10399" dataCellStyle="Normal"/>
    <tableColumn id="10424" xr3:uid="{A7CB3CDD-A3D0-4472-A471-374A6795043F}" name="Column10400" dataCellStyle="Normal"/>
    <tableColumn id="10425" xr3:uid="{9F1FF911-3B34-4C6F-97AE-1CBE10C88079}" name="Column10401" dataCellStyle="Normal"/>
    <tableColumn id="10426" xr3:uid="{5C636B93-ABC8-4717-8DA7-3F8961B7AA55}" name="Column10402" dataCellStyle="Normal"/>
    <tableColumn id="10427" xr3:uid="{1E133DD7-7154-4253-B6B1-699BBFB0D377}" name="Column10403" dataCellStyle="Normal"/>
    <tableColumn id="10428" xr3:uid="{D78A2F0E-A07F-4546-9E89-41D091B389F0}" name="Column10404" dataCellStyle="Normal"/>
    <tableColumn id="10429" xr3:uid="{70C9AC88-727B-4704-92DF-0B1DCBC2B61E}" name="Column10405" dataCellStyle="Normal"/>
    <tableColumn id="10430" xr3:uid="{91BE2CF6-0480-40B9-B4A9-439348C0D9A4}" name="Column10406" dataCellStyle="Normal"/>
    <tableColumn id="10431" xr3:uid="{6B2C691F-BE45-4EAF-93D4-005FCFC1A9BE}" name="Column10407" dataCellStyle="Normal"/>
    <tableColumn id="10432" xr3:uid="{35BC63F9-D008-49E0-92F8-969E59B2CDF3}" name="Column10408" dataCellStyle="Normal"/>
    <tableColumn id="10433" xr3:uid="{6AEE1286-1461-48EF-8B34-7F89F07A737E}" name="Column10409" dataCellStyle="Normal"/>
    <tableColumn id="10434" xr3:uid="{44AAC6D2-9B36-4B60-903A-C67F95CF6AA7}" name="Column10410" dataCellStyle="Normal"/>
    <tableColumn id="10435" xr3:uid="{5A4A9214-2DB6-41DC-B86C-7C158E1B14B7}" name="Column10411" dataCellStyle="Normal"/>
    <tableColumn id="10436" xr3:uid="{EC9A3353-D329-47E2-A435-62F63FDE35DB}" name="Column10412" dataCellStyle="Normal"/>
    <tableColumn id="10437" xr3:uid="{C0B7B872-D1C1-4EF4-821B-E2B59B3B1E5E}" name="Column10413" dataCellStyle="Normal"/>
    <tableColumn id="10438" xr3:uid="{F6A728CA-3189-455C-B2CF-971535E006EF}" name="Column10414" dataCellStyle="Normal"/>
    <tableColumn id="10439" xr3:uid="{256C1FEB-A721-490B-8297-EABDD8E265C8}" name="Column10415" dataCellStyle="Normal"/>
    <tableColumn id="10440" xr3:uid="{3A626346-E194-4F49-A0BB-6065EACA9A7F}" name="Column10416" dataCellStyle="Normal"/>
    <tableColumn id="10441" xr3:uid="{AC5A1C0C-95F3-40A2-AE11-B419EE8BC53F}" name="Column10417" dataCellStyle="Normal"/>
    <tableColumn id="10442" xr3:uid="{34B38F82-944B-4789-BEAD-94335F64BC08}" name="Column10418" dataCellStyle="Normal"/>
    <tableColumn id="10443" xr3:uid="{AF53D3CC-8098-4786-A29A-68A033D92C79}" name="Column10419" dataCellStyle="Normal"/>
    <tableColumn id="10444" xr3:uid="{8DC1E673-186D-4336-BFAC-F3A5EFCEC1D3}" name="Column10420" dataCellStyle="Normal"/>
    <tableColumn id="10445" xr3:uid="{783F62AA-601C-4ECD-9400-1B414598C964}" name="Column10421" dataCellStyle="Normal"/>
    <tableColumn id="10446" xr3:uid="{948BB979-4E8E-4018-BEEA-9454AC99B4C9}" name="Column10422" dataCellStyle="Normal"/>
    <tableColumn id="10447" xr3:uid="{5DD44209-9EEA-4FAB-A627-705989E96A87}" name="Column10423" dataCellStyle="Normal"/>
    <tableColumn id="10448" xr3:uid="{15B2BEE9-E9D8-452E-B30B-65F9DB7CFF0C}" name="Column10424" dataCellStyle="Normal"/>
    <tableColumn id="10449" xr3:uid="{C02C6B90-E37C-49DD-9176-F8D44CE4BC94}" name="Column10425" dataCellStyle="Normal"/>
    <tableColumn id="10450" xr3:uid="{F8D66776-70FA-4CA2-B468-4CE90B6E86D2}" name="Column10426" dataCellStyle="Normal"/>
    <tableColumn id="10451" xr3:uid="{6B9828C0-9CE6-438D-8AE9-203304D338D0}" name="Column10427" dataCellStyle="Normal"/>
    <tableColumn id="10452" xr3:uid="{492ADFF6-D812-4C16-BA26-9CE01C99E7F3}" name="Column10428" dataCellStyle="Normal"/>
    <tableColumn id="10453" xr3:uid="{E09937FB-377E-43B0-908E-1A635B9F59E7}" name="Column10429" dataCellStyle="Normal"/>
    <tableColumn id="10454" xr3:uid="{518D5305-161A-4CF7-9197-A32B25E7043E}" name="Column10430" dataCellStyle="Normal"/>
    <tableColumn id="10455" xr3:uid="{03900204-D0BB-49A5-B0BE-0A9D8BCFF098}" name="Column10431" dataCellStyle="Normal"/>
    <tableColumn id="10456" xr3:uid="{FBA28A48-31C2-4110-8C60-B5B3A6B6FD2C}" name="Column10432" dataCellStyle="Normal"/>
    <tableColumn id="10457" xr3:uid="{0214A8F8-2812-4B08-89FE-3A4FF53B9CF2}" name="Column10433" dataCellStyle="Normal"/>
    <tableColumn id="10458" xr3:uid="{68751BAE-F587-4FD2-A1C5-7B8C0D3469D5}" name="Column10434" dataCellStyle="Normal"/>
    <tableColumn id="10459" xr3:uid="{EAFE8FC8-B1F6-4BC4-A934-D56E0F75521F}" name="Column10435" dataCellStyle="Normal"/>
    <tableColumn id="10460" xr3:uid="{DEC3F34E-91F6-4B6D-9E94-4F34F2EF26C5}" name="Column10436" dataCellStyle="Normal"/>
    <tableColumn id="10461" xr3:uid="{4405CCE1-AD64-44CF-BD10-B662B41921A2}" name="Column10437" dataCellStyle="Normal"/>
    <tableColumn id="10462" xr3:uid="{5B35AB8B-4738-4718-835C-7CB87EF07B29}" name="Column10438" dataCellStyle="Normal"/>
    <tableColumn id="10463" xr3:uid="{6C279FF6-04C5-4090-B3E0-AD3A919AF50B}" name="Column10439" dataCellStyle="Normal"/>
    <tableColumn id="10464" xr3:uid="{21D8BC17-BAE6-408E-95C1-182A9556F188}" name="Column10440" dataCellStyle="Normal"/>
    <tableColumn id="10465" xr3:uid="{095DDDBE-1796-4C29-9072-971830780BD3}" name="Column10441" dataCellStyle="Normal"/>
    <tableColumn id="10466" xr3:uid="{811A953A-40A8-45F7-84D8-EB0A9CE0532A}" name="Column10442" dataCellStyle="Normal"/>
    <tableColumn id="10467" xr3:uid="{457F9486-4D37-4EB0-817D-C3B4E96079E0}" name="Column10443" dataCellStyle="Normal"/>
    <tableColumn id="10468" xr3:uid="{6F4DEE4F-1B7E-42B8-9CCF-788B6408E428}" name="Column10444" dataCellStyle="Normal"/>
    <tableColumn id="10469" xr3:uid="{F2DF68EC-BB87-48DF-AF55-C81A228E200D}" name="Column10445" dataCellStyle="Normal"/>
    <tableColumn id="10470" xr3:uid="{6F841B1A-F125-431B-B043-E1286C2B8397}" name="Column10446" dataCellStyle="Normal"/>
    <tableColumn id="10471" xr3:uid="{4564D9C5-51AC-4501-B3C5-3DC71569673C}" name="Column10447" dataCellStyle="Normal"/>
    <tableColumn id="10472" xr3:uid="{E4F5CA44-745A-430C-A3BE-672F7F5DE65D}" name="Column10448" dataCellStyle="Normal"/>
    <tableColumn id="10473" xr3:uid="{17D58AAC-0C9E-4C0A-8548-02A7197D351B}" name="Column10449" dataCellStyle="Normal"/>
    <tableColumn id="10474" xr3:uid="{B689D83D-486E-434A-9B4F-6529CBFF916C}" name="Column10450" dataCellStyle="Normal"/>
    <tableColumn id="10475" xr3:uid="{AF57BB04-E62E-47B0-9F92-17434FBFE576}" name="Column10451" dataCellStyle="Normal"/>
    <tableColumn id="10476" xr3:uid="{9C81E7C4-6F72-4646-9607-93A2B5DD479D}" name="Column10452" dataCellStyle="Normal"/>
    <tableColumn id="10477" xr3:uid="{F0AE5801-BA51-4AE2-A8B8-BE1C699C4ED1}" name="Column10453" dataCellStyle="Normal"/>
    <tableColumn id="10478" xr3:uid="{97FCAD7A-E3C3-4D0C-A452-B86F490D2D36}" name="Column10454" dataCellStyle="Normal"/>
    <tableColumn id="10479" xr3:uid="{A64AD98E-42CE-4C08-8C89-46D80824E6C3}" name="Column10455" dataCellStyle="Normal"/>
    <tableColumn id="10480" xr3:uid="{CB730F89-BD41-44BA-9CF5-D8E1170B9EB0}" name="Column10456" dataCellStyle="Normal"/>
    <tableColumn id="10481" xr3:uid="{1B8EFCEB-F52E-49E8-B3E1-A6D80AB56613}" name="Column10457" dataCellStyle="Normal"/>
    <tableColumn id="10482" xr3:uid="{E6F17C83-A0C2-4B89-974C-B47CC7154E53}" name="Column10458" dataCellStyle="Normal"/>
    <tableColumn id="10483" xr3:uid="{4CA05CD0-4E1B-431D-AC14-2770CBA5BA4A}" name="Column10459" dataCellStyle="Normal"/>
    <tableColumn id="10484" xr3:uid="{D8C24D87-F48A-47A2-B4B5-48E35AB0A647}" name="Column10460" dataCellStyle="Normal"/>
    <tableColumn id="10485" xr3:uid="{23B4F5EF-4AF4-4FCC-B1A7-2B7BA3AFAE24}" name="Column10461" dataCellStyle="Normal"/>
    <tableColumn id="10486" xr3:uid="{3BCD6B77-9F1F-402C-A549-23CA02981F7E}" name="Column10462" dataCellStyle="Normal"/>
    <tableColumn id="10487" xr3:uid="{02FB44DB-A892-486A-8B77-60F2E5A7F31B}" name="Column10463" dataCellStyle="Normal"/>
    <tableColumn id="10488" xr3:uid="{D461F719-853D-4BE2-ABB4-9F615D72D2D5}" name="Column10464" dataCellStyle="Normal"/>
    <tableColumn id="10489" xr3:uid="{7323EAE6-D892-4375-8CD6-8EE0606528DF}" name="Column10465" dataCellStyle="Normal"/>
    <tableColumn id="10490" xr3:uid="{7EE43E1B-EF3D-4D18-A940-3ADC1B60DC53}" name="Column10466" dataCellStyle="Normal"/>
    <tableColumn id="10491" xr3:uid="{A41E673C-F388-4F5F-81DD-4C14C25940F3}" name="Column10467" dataCellStyle="Normal"/>
    <tableColumn id="10492" xr3:uid="{FEB8C757-44CD-4504-A411-4C76D549FF02}" name="Column10468" dataCellStyle="Normal"/>
    <tableColumn id="10493" xr3:uid="{7DF1BEC9-8E43-41F6-864D-1D86E0CA3469}" name="Column10469" dataCellStyle="Normal"/>
    <tableColumn id="10494" xr3:uid="{721144E0-174F-4E7E-BE74-A0AFC6E8A014}" name="Column10470" dataCellStyle="Normal"/>
    <tableColumn id="10495" xr3:uid="{5A263B84-9AA1-46A0-BA56-D69EAAF1B9CB}" name="Column10471" dataCellStyle="Normal"/>
    <tableColumn id="10496" xr3:uid="{7F015BE3-61C5-4B7C-ABE0-51D493CE4EC9}" name="Column10472" dataCellStyle="Normal"/>
    <tableColumn id="10497" xr3:uid="{6273B688-96FE-45F4-A422-A403EC8AE18F}" name="Column10473" dataCellStyle="Normal"/>
    <tableColumn id="10498" xr3:uid="{3C066945-8FCD-4649-B206-96E4C5B97116}" name="Column10474" dataCellStyle="Normal"/>
    <tableColumn id="10499" xr3:uid="{0EAF8306-30D3-444F-9A73-5627DBC9FE5C}" name="Column10475" dataCellStyle="Normal"/>
    <tableColumn id="10500" xr3:uid="{88723446-1A99-451D-8310-F03D6DD3B1B0}" name="Column10476" dataCellStyle="Normal"/>
    <tableColumn id="10501" xr3:uid="{2211E2A7-3DDD-4C52-BD60-FC51BC75C0AF}" name="Column10477" dataCellStyle="Normal"/>
    <tableColumn id="10502" xr3:uid="{D03FDF66-6705-4C85-8532-63CE7FEB8C01}" name="Column10478" dataCellStyle="Normal"/>
    <tableColumn id="10503" xr3:uid="{97D06995-2A4B-4237-A25C-34A9FD396ADC}" name="Column10479" dataCellStyle="Normal"/>
    <tableColumn id="10504" xr3:uid="{51B35395-56B9-4949-A30E-A0002A4465C7}" name="Column10480" dataCellStyle="Normal"/>
    <tableColumn id="10505" xr3:uid="{284EE17C-67CC-4FC7-9112-641521446351}" name="Column10481" dataCellStyle="Normal"/>
    <tableColumn id="10506" xr3:uid="{8935C308-E378-46B5-9BC7-2270CD3253A7}" name="Column10482" dataCellStyle="Normal"/>
    <tableColumn id="10507" xr3:uid="{3627A070-5454-426E-B98D-37524854367A}" name="Column10483" dataCellStyle="Normal"/>
    <tableColumn id="10508" xr3:uid="{7EFF0DAB-4433-4918-8C71-B13EE570D933}" name="Column10484" dataCellStyle="Normal"/>
    <tableColumn id="10509" xr3:uid="{9ECCA887-DBE9-4D96-A9CF-76AD00342AEF}" name="Column10485" dataCellStyle="Normal"/>
    <tableColumn id="10510" xr3:uid="{0B9CFBA9-FCAC-4EC1-A299-0584584B3169}" name="Column10486" dataCellStyle="Normal"/>
    <tableColumn id="10511" xr3:uid="{7C9A3249-4B17-4329-875B-AC317608989D}" name="Column10487" dataCellStyle="Normal"/>
    <tableColumn id="10512" xr3:uid="{282916D9-6C06-4C0B-BA34-FC250F8BDC6F}" name="Column10488" dataCellStyle="Normal"/>
    <tableColumn id="10513" xr3:uid="{A0D1E2A7-94AB-4481-8544-A06C69FD2280}" name="Column10489" dataCellStyle="Normal"/>
    <tableColumn id="10514" xr3:uid="{C53811FC-EB25-4C11-8552-44F8C6B1007B}" name="Column10490" dataCellStyle="Normal"/>
    <tableColumn id="10515" xr3:uid="{00ADC47A-2CA4-4541-AB92-3DEC3D53E363}" name="Column10491" dataCellStyle="Normal"/>
    <tableColumn id="10516" xr3:uid="{E82212C7-5AA0-47CA-88F1-7BFE2C8D757F}" name="Column10492" dataCellStyle="Normal"/>
    <tableColumn id="10517" xr3:uid="{ED2D7EB1-491D-4B2A-AE33-F3F26F67191F}" name="Column10493" dataCellStyle="Normal"/>
    <tableColumn id="10518" xr3:uid="{862ED128-2A52-46E8-B19B-E1C9AFE56B2A}" name="Column10494" dataCellStyle="Normal"/>
    <tableColumn id="10519" xr3:uid="{8153066A-1ECA-427A-B7A2-6E48E6105309}" name="Column10495" dataCellStyle="Normal"/>
    <tableColumn id="10520" xr3:uid="{854F3523-5C03-42D3-B3A8-D17A2EC63027}" name="Column10496" dataCellStyle="Normal"/>
    <tableColumn id="10521" xr3:uid="{82BC5E91-7AAC-422A-8D0B-E75E2DBECF7F}" name="Column10497" dataCellStyle="Normal"/>
    <tableColumn id="10522" xr3:uid="{3A0E4E1F-1F70-4411-80AB-93592B9064C6}" name="Column10498" dataCellStyle="Normal"/>
    <tableColumn id="10523" xr3:uid="{4FC14F1A-FA5B-4706-883C-7317FEE4E25E}" name="Column10499" dataCellStyle="Normal"/>
    <tableColumn id="10524" xr3:uid="{F3DCBC76-08CA-4A9F-B526-72A7215EFC08}" name="Column10500" dataCellStyle="Normal"/>
    <tableColumn id="10525" xr3:uid="{3F83C754-7B11-4845-8B2B-39E3C1257D0D}" name="Column10501" dataCellStyle="Normal"/>
    <tableColumn id="10526" xr3:uid="{D79ABAB4-3214-4128-A14C-D5AC71D14044}" name="Column10502" dataCellStyle="Normal"/>
    <tableColumn id="10527" xr3:uid="{04EA7835-E255-463B-87DD-985EC8FFA59E}" name="Column10503" dataCellStyle="Normal"/>
    <tableColumn id="10528" xr3:uid="{C0F254ED-B07E-4292-88B3-758BC90CA7C4}" name="Column10504" dataCellStyle="Normal"/>
    <tableColumn id="10529" xr3:uid="{A06FE24D-667C-458D-B4C5-43128DD5A0E4}" name="Column10505" dataCellStyle="Normal"/>
    <tableColumn id="10530" xr3:uid="{5BFF0AF0-D09F-476E-A0F6-015ACB41DEC7}" name="Column10506" dataCellStyle="Normal"/>
    <tableColumn id="10531" xr3:uid="{39CD894F-7A33-4121-BD12-94B8BD7865DD}" name="Column10507" dataCellStyle="Normal"/>
    <tableColumn id="10532" xr3:uid="{BE70604B-2D81-43A6-9646-54C15CACE950}" name="Column10508" dataCellStyle="Normal"/>
    <tableColumn id="10533" xr3:uid="{7DAC55D1-BAEE-4F06-833F-FC9B605432D7}" name="Column10509" dataCellStyle="Normal"/>
    <tableColumn id="10534" xr3:uid="{2B1142CE-1B9B-4628-A253-17246FEECD65}" name="Column10510" dataCellStyle="Normal"/>
    <tableColumn id="10535" xr3:uid="{EE679FB3-F9EC-4B41-A373-71392C3D21E6}" name="Column10511" dataCellStyle="Normal"/>
    <tableColumn id="10536" xr3:uid="{39F43FAB-A6DB-43AD-BFC9-53A7C60C70F2}" name="Column10512" dataCellStyle="Normal"/>
    <tableColumn id="10537" xr3:uid="{53A6F403-E2E9-4786-BBBF-CDBFF23B37E5}" name="Column10513" dataCellStyle="Normal"/>
    <tableColumn id="10538" xr3:uid="{F9CB03F3-33C6-4D56-8807-B33F3627111A}" name="Column10514" dataCellStyle="Normal"/>
    <tableColumn id="10539" xr3:uid="{D335C413-8F12-4D01-83AA-500D2B1FE47A}" name="Column10515" dataCellStyle="Normal"/>
    <tableColumn id="10540" xr3:uid="{A02E305D-0E50-42B3-9067-F640EB58251E}" name="Column10516" dataCellStyle="Normal"/>
    <tableColumn id="10541" xr3:uid="{1B8A4CA2-A00E-47A7-9CED-606990420296}" name="Column10517" dataCellStyle="Normal"/>
    <tableColumn id="10542" xr3:uid="{1BF0E0E4-F368-437D-AF27-E89570D8C0C6}" name="Column10518" dataCellStyle="Normal"/>
    <tableColumn id="10543" xr3:uid="{D663438B-FA12-4940-8774-D5234AA60953}" name="Column10519" dataCellStyle="Normal"/>
    <tableColumn id="10544" xr3:uid="{99DB94AB-B8F0-481C-9427-52EC9CC1262C}" name="Column10520" dataCellStyle="Normal"/>
    <tableColumn id="10545" xr3:uid="{87F1991B-5820-4D30-8357-9E0D6FF598FA}" name="Column10521" dataCellStyle="Normal"/>
    <tableColumn id="10546" xr3:uid="{B78719FB-7A7C-4543-86CB-32C6C61FD215}" name="Column10522" dataCellStyle="Normal"/>
    <tableColumn id="10547" xr3:uid="{389B2044-07CA-44FF-93A5-3EC38F27FF9F}" name="Column10523" dataCellStyle="Normal"/>
    <tableColumn id="10548" xr3:uid="{ABAB6626-D988-4180-BBF4-2C9C93A3D1AE}" name="Column10524" dataCellStyle="Normal"/>
    <tableColumn id="10549" xr3:uid="{3AF89D64-CDD3-46C5-8199-B74AEC711054}" name="Column10525" dataCellStyle="Normal"/>
    <tableColumn id="10550" xr3:uid="{6FC6B25F-6452-4536-B2EB-781808C1DBD4}" name="Column10526" dataCellStyle="Normal"/>
    <tableColumn id="10551" xr3:uid="{98976F43-74C1-4480-8146-8EAF3FDF6704}" name="Column10527" dataCellStyle="Normal"/>
    <tableColumn id="10552" xr3:uid="{0D66BE42-5DCB-4C87-903B-C70EB62B943F}" name="Column10528" dataCellStyle="Normal"/>
    <tableColumn id="10553" xr3:uid="{77A8AA51-25E0-4AF2-804A-796D226B29F2}" name="Column10529" dataCellStyle="Normal"/>
    <tableColumn id="10554" xr3:uid="{104E4CED-32E9-40D6-B660-5DC1A5FC216F}" name="Column10530" dataCellStyle="Normal"/>
    <tableColumn id="10555" xr3:uid="{24C68554-7F9D-4760-BA10-58F1124AB1A4}" name="Column10531" dataCellStyle="Normal"/>
    <tableColumn id="10556" xr3:uid="{19938527-783A-4DA0-A44F-1A8CAD4595D2}" name="Column10532" dataCellStyle="Normal"/>
    <tableColumn id="10557" xr3:uid="{19FB4EEF-029D-4E7A-97C7-A58DA6254A97}" name="Column10533" dataCellStyle="Normal"/>
    <tableColumn id="10558" xr3:uid="{623B97F7-87FD-4642-95AA-097D58B87CC2}" name="Column10534" dataCellStyle="Normal"/>
    <tableColumn id="10559" xr3:uid="{B24F119C-B39D-4E27-B5F4-66BAC82DF47D}" name="Column10535" dataCellStyle="Normal"/>
    <tableColumn id="10560" xr3:uid="{8F288A15-32A3-44C2-B564-31EC27B2FD00}" name="Column10536" dataCellStyle="Normal"/>
    <tableColumn id="10561" xr3:uid="{A399BBF6-E1B5-467F-8267-0ACE098A195D}" name="Column10537" dataCellStyle="Normal"/>
    <tableColumn id="10562" xr3:uid="{8BF0423C-6D52-4D9C-800B-00F5941EE0CC}" name="Column10538" dataCellStyle="Normal"/>
    <tableColumn id="10563" xr3:uid="{B9E93847-8D13-40A4-A73C-027B85CA04A3}" name="Column10539" dataCellStyle="Normal"/>
    <tableColumn id="10564" xr3:uid="{60375AD4-0BB0-49C8-999C-FB3CFD19D682}" name="Column10540" dataCellStyle="Normal"/>
    <tableColumn id="10565" xr3:uid="{FF334517-6D04-44DA-84E7-197A4B5D81D3}" name="Column10541" dataCellStyle="Normal"/>
    <tableColumn id="10566" xr3:uid="{543E791D-3AC1-422A-B6F9-19BB8731103C}" name="Column10542" dataCellStyle="Normal"/>
    <tableColumn id="10567" xr3:uid="{FF9EAC97-F0A3-4210-91C6-2E96AD63019E}" name="Column10543" dataCellStyle="Normal"/>
    <tableColumn id="10568" xr3:uid="{5CED13B0-1432-4FA4-9217-8C5075CE972D}" name="Column10544" dataCellStyle="Normal"/>
    <tableColumn id="10569" xr3:uid="{DC25CD6F-98BB-49E2-859C-8646E73B1DAF}" name="Column10545" dataCellStyle="Normal"/>
    <tableColumn id="10570" xr3:uid="{13454E02-AC66-4228-8B8F-0A3C53C1F926}" name="Column10546" dataCellStyle="Normal"/>
    <tableColumn id="10571" xr3:uid="{83E3637E-94FC-4737-9A92-7E1D8A062F96}" name="Column10547" dataCellStyle="Normal"/>
    <tableColumn id="10572" xr3:uid="{C44E2341-70DC-4BEA-AF75-76CED6D93CBA}" name="Column10548" dataCellStyle="Normal"/>
    <tableColumn id="10573" xr3:uid="{EB4B2B81-7F78-4293-ACA2-47ECF0F51B68}" name="Column10549" dataCellStyle="Normal"/>
    <tableColumn id="10574" xr3:uid="{07066EBA-B753-4FCE-A189-CFA8B19331F7}" name="Column10550" dataCellStyle="Normal"/>
    <tableColumn id="10575" xr3:uid="{8EFF2CA5-1C4A-4DBE-A995-22B1D9ABB685}" name="Column10551" dataCellStyle="Normal"/>
    <tableColumn id="10576" xr3:uid="{AD07D4EE-E02E-493B-8E10-2D1602F4F9DE}" name="Column10552" dataCellStyle="Normal"/>
    <tableColumn id="10577" xr3:uid="{29BD32B6-B75A-417C-84B4-E4EC9ECB7139}" name="Column10553" dataCellStyle="Normal"/>
    <tableColumn id="10578" xr3:uid="{2F70984E-5855-4BDC-85E1-CE584E25D8AF}" name="Column10554" dataCellStyle="Normal"/>
    <tableColumn id="10579" xr3:uid="{3D37FE6B-24D6-47C9-83C8-8186E1956918}" name="Column10555" dataCellStyle="Normal"/>
    <tableColumn id="10580" xr3:uid="{BF8BFD4B-BF1F-4DAE-BA9D-5F3054A1AB99}" name="Column10556" dataCellStyle="Normal"/>
    <tableColumn id="10581" xr3:uid="{A00FB543-B2DA-4F1C-9D40-F15462923D1D}" name="Column10557" dataCellStyle="Normal"/>
    <tableColumn id="10582" xr3:uid="{83EF7858-90B1-44CB-8C8C-84A25B260F6D}" name="Column10558" dataCellStyle="Normal"/>
    <tableColumn id="10583" xr3:uid="{E79EE9EF-83B9-4617-B899-7CF4C560314A}" name="Column10559" dataCellStyle="Normal"/>
    <tableColumn id="10584" xr3:uid="{331CA468-2A3B-45D9-847D-7B38608DA21C}" name="Column10560" dataCellStyle="Normal"/>
    <tableColumn id="10585" xr3:uid="{A7B58B60-D0E0-41EE-928F-6CBC38E381D9}" name="Column10561" dataCellStyle="Normal"/>
    <tableColumn id="10586" xr3:uid="{4607EF5C-CADC-44E5-A676-82E952692B70}" name="Column10562" dataCellStyle="Normal"/>
    <tableColumn id="10587" xr3:uid="{905922C0-195F-4BE7-8CA5-5299711EE6E4}" name="Column10563" dataCellStyle="Normal"/>
    <tableColumn id="10588" xr3:uid="{751CD898-EAAD-43C0-AE6E-06C14AB2C76E}" name="Column10564" dataCellStyle="Normal"/>
    <tableColumn id="10589" xr3:uid="{8F7001B2-7E5B-41D6-B649-8B637209D5DB}" name="Column10565" dataCellStyle="Normal"/>
    <tableColumn id="10590" xr3:uid="{2E73D9ED-538F-4101-81D0-AF150BED8848}" name="Column10566" dataCellStyle="Normal"/>
    <tableColumn id="10591" xr3:uid="{449DE999-9139-4D59-90EA-59C41904EF65}" name="Column10567" dataCellStyle="Normal"/>
    <tableColumn id="10592" xr3:uid="{202D52E0-2483-413F-8CC0-8A5939DC7BEA}" name="Column10568" dataCellStyle="Normal"/>
    <tableColumn id="10593" xr3:uid="{538972C7-AA3C-4BB3-B449-A1FC5B8344A7}" name="Column10569" dataCellStyle="Normal"/>
    <tableColumn id="10594" xr3:uid="{3BDE54AD-208A-4CB4-A2DE-C1323B963EC2}" name="Column10570" dataCellStyle="Normal"/>
    <tableColumn id="10595" xr3:uid="{3B7C91A7-B287-476E-BA31-370CF8E63563}" name="Column10571" dataCellStyle="Normal"/>
    <tableColumn id="10596" xr3:uid="{B26CD864-7433-449F-8D24-C367B5DEE8AC}" name="Column10572" dataCellStyle="Normal"/>
    <tableColumn id="10597" xr3:uid="{CC57C63D-5459-4509-A8B0-339AAE6E4F34}" name="Column10573" dataCellStyle="Normal"/>
    <tableColumn id="10598" xr3:uid="{9DD7A7DE-CA14-4917-9B70-DD497A127D81}" name="Column10574" dataCellStyle="Normal"/>
    <tableColumn id="10599" xr3:uid="{6CBE0840-C2BE-4123-96DA-98DB1A9B484E}" name="Column10575" dataCellStyle="Normal"/>
    <tableColumn id="10600" xr3:uid="{C6D9DDDD-0E76-485A-8E55-0F785EB9456E}" name="Column10576" dataCellStyle="Normal"/>
    <tableColumn id="10601" xr3:uid="{C28B4CED-94A6-41D9-886D-FB32FD611FA7}" name="Column10577" dataCellStyle="Normal"/>
    <tableColumn id="10602" xr3:uid="{14CFA6AA-04EC-4CE8-A7B8-049E7116E815}" name="Column10578" dataCellStyle="Normal"/>
    <tableColumn id="10603" xr3:uid="{37100518-E158-4F2D-8B9D-26C9F921E500}" name="Column10579" dataCellStyle="Normal"/>
    <tableColumn id="10604" xr3:uid="{C4CC8999-21BF-42C7-989E-E30986B71F20}" name="Column10580" dataCellStyle="Normal"/>
    <tableColumn id="10605" xr3:uid="{D0647706-C8D3-40FC-8A45-A0B7A2AC6813}" name="Column10581" dataCellStyle="Normal"/>
    <tableColumn id="10606" xr3:uid="{C801DB9E-0E68-44C0-852B-DAEE5629F73E}" name="Column10582" dataCellStyle="Normal"/>
    <tableColumn id="10607" xr3:uid="{7D7F9615-185D-4B68-A6CD-19D46CE0FAFA}" name="Column10583" dataCellStyle="Normal"/>
    <tableColumn id="10608" xr3:uid="{39F3644C-1A59-4DC4-8E38-C9D84287FD5F}" name="Column10584" dataCellStyle="Normal"/>
    <tableColumn id="10609" xr3:uid="{6F9C87F8-34FF-429C-9AF3-30185D5C0E17}" name="Column10585" dataCellStyle="Normal"/>
    <tableColumn id="10610" xr3:uid="{9EB61C4D-D8EE-4BE7-A013-7B97392FB981}" name="Column10586" dataCellStyle="Normal"/>
    <tableColumn id="10611" xr3:uid="{5F754B2C-3FB2-40B5-82B3-CC980F921662}" name="Column10587" dataCellStyle="Normal"/>
    <tableColumn id="10612" xr3:uid="{18DA3492-1C9E-47C4-95AD-CB372F2B2767}" name="Column10588" dataCellStyle="Normal"/>
    <tableColumn id="10613" xr3:uid="{79068027-EECA-43E7-BEF7-8ADBB27D241F}" name="Column10589" dataCellStyle="Normal"/>
    <tableColumn id="10614" xr3:uid="{EC3CB74D-23B3-43D1-9EF9-2A3AC3D1D115}" name="Column10590" dataCellStyle="Normal"/>
    <tableColumn id="10615" xr3:uid="{920AE76A-23A9-441F-AF95-3542E7224CB8}" name="Column10591" dataCellStyle="Normal"/>
    <tableColumn id="10616" xr3:uid="{A5E1C453-460A-42EE-BA75-B0481F8E403E}" name="Column10592" dataCellStyle="Normal"/>
    <tableColumn id="10617" xr3:uid="{945F74BF-7887-4710-8851-82C442966382}" name="Column10593" dataCellStyle="Normal"/>
    <tableColumn id="10618" xr3:uid="{0339B0C7-87CB-4D66-B499-A9B904511239}" name="Column10594" dataCellStyle="Normal"/>
    <tableColumn id="10619" xr3:uid="{3121EE2F-7423-4524-8346-A98DC7AD4C33}" name="Column10595" dataCellStyle="Normal"/>
    <tableColumn id="10620" xr3:uid="{97FDB765-73A4-4397-B300-2009FD95F1CA}" name="Column10596" dataCellStyle="Normal"/>
    <tableColumn id="10621" xr3:uid="{A5A09C29-AFE1-4037-90B4-38C4BD03E1D4}" name="Column10597" dataCellStyle="Normal"/>
    <tableColumn id="10622" xr3:uid="{FB6859ED-8E84-45CA-8B11-4070DFD50FE5}" name="Column10598" dataCellStyle="Normal"/>
    <tableColumn id="10623" xr3:uid="{384B57F2-1401-43D7-9294-5C3C4F3100FD}" name="Column10599" dataCellStyle="Normal"/>
    <tableColumn id="10624" xr3:uid="{F9D67AF8-52A9-4FF7-B7D6-A5B400929F20}" name="Column10600" dataCellStyle="Normal"/>
    <tableColumn id="10625" xr3:uid="{CF37BD2B-770E-4E89-B289-B1CC2C99752D}" name="Column10601" dataCellStyle="Normal"/>
    <tableColumn id="10626" xr3:uid="{AC5FAC04-2269-41CA-9BB2-A9217B6CF61B}" name="Column10602" dataCellStyle="Normal"/>
    <tableColumn id="10627" xr3:uid="{F48E1ABF-7E98-4278-BBC2-7586EF31F874}" name="Column10603" dataCellStyle="Normal"/>
    <tableColumn id="10628" xr3:uid="{EB9C8033-93C0-405C-A33E-9E1DF04DC926}" name="Column10604" dataCellStyle="Normal"/>
    <tableColumn id="10629" xr3:uid="{AE8433A3-3F95-4ADB-AA71-8E1E5E7E933B}" name="Column10605" dataCellStyle="Normal"/>
    <tableColumn id="10630" xr3:uid="{34ECB2DD-AE3F-4084-89F0-A24DC9398CAD}" name="Column10606" dataCellStyle="Normal"/>
    <tableColumn id="10631" xr3:uid="{BE7C1ED6-A113-4639-BEF8-4053A715DF0D}" name="Column10607" dataCellStyle="Normal"/>
    <tableColumn id="10632" xr3:uid="{C21430CC-4B1B-436B-9135-9798E400470A}" name="Column10608" dataCellStyle="Normal"/>
    <tableColumn id="10633" xr3:uid="{D80368FF-177C-4566-8967-D37ABA8BBC6A}" name="Column10609" dataCellStyle="Normal"/>
    <tableColumn id="10634" xr3:uid="{73354B84-84E7-451E-89C0-8C86900DD4BA}" name="Column10610" dataCellStyle="Normal"/>
    <tableColumn id="10635" xr3:uid="{497CB61A-FA4B-4277-A6C3-F983EED2C9A0}" name="Column10611" dataCellStyle="Normal"/>
    <tableColumn id="10636" xr3:uid="{1E43FCD1-7D99-4AB8-A47E-C9465C7A937B}" name="Column10612" dataCellStyle="Normal"/>
    <tableColumn id="10637" xr3:uid="{C8EEF2CC-9FD7-4D13-B2D3-04885B164E83}" name="Column10613" dataCellStyle="Normal"/>
    <tableColumn id="10638" xr3:uid="{228420E0-7346-4723-9D2E-0A8E06F61D8B}" name="Column10614" dataCellStyle="Normal"/>
    <tableColumn id="10639" xr3:uid="{A0FC795C-1D63-4FB9-A608-1A6B18ED2087}" name="Column10615" dataCellStyle="Normal"/>
    <tableColumn id="10640" xr3:uid="{A5717121-77CD-4858-AF9B-4684D6B2B183}" name="Column10616" dataCellStyle="Normal"/>
    <tableColumn id="10641" xr3:uid="{06C28DDC-14C2-42EF-B5F4-419A0CD930FC}" name="Column10617" dataCellStyle="Normal"/>
    <tableColumn id="10642" xr3:uid="{B9260E5A-CA6C-41CA-BD11-509440DC8F80}" name="Column10618" dataCellStyle="Normal"/>
    <tableColumn id="10643" xr3:uid="{27DC5EC4-3305-4255-9EBA-DE2BCC7D101D}" name="Column10619" dataCellStyle="Normal"/>
    <tableColumn id="10644" xr3:uid="{E724378D-162C-4456-AE5C-34EA1B680E15}" name="Column10620" dataCellStyle="Normal"/>
    <tableColumn id="10645" xr3:uid="{D8522D7F-07F4-4467-AA67-76A944E25846}" name="Column10621" dataCellStyle="Normal"/>
    <tableColumn id="10646" xr3:uid="{FDA4D160-6953-48AF-A131-BD75FAC5201B}" name="Column10622" dataCellStyle="Normal"/>
    <tableColumn id="10647" xr3:uid="{33EBBC00-E7BB-4671-AE42-37B7B8E44286}" name="Column10623" dataCellStyle="Normal"/>
    <tableColumn id="10648" xr3:uid="{269E4511-2C18-4A14-9F69-8C8274C59F38}" name="Column10624" dataCellStyle="Normal"/>
    <tableColumn id="10649" xr3:uid="{56240420-1FBE-419A-8CF7-C1018575BC2E}" name="Column10625" dataCellStyle="Normal"/>
    <tableColumn id="10650" xr3:uid="{11D4B95A-1A08-4CA8-86B8-6CADB9F491AE}" name="Column10626" dataCellStyle="Normal"/>
    <tableColumn id="10651" xr3:uid="{73AC23DE-B829-404F-8B51-C6C12A768DBA}" name="Column10627" dataCellStyle="Normal"/>
    <tableColumn id="10652" xr3:uid="{C2E6B62A-F9DF-4EDA-B937-645A560783A9}" name="Column10628" dataCellStyle="Normal"/>
    <tableColumn id="10653" xr3:uid="{932B06F9-15B2-4E48-B387-B4B6ED8F54EE}" name="Column10629" dataCellStyle="Normal"/>
    <tableColumn id="10654" xr3:uid="{8A901578-BCF0-4A9B-A40F-509808F72B01}" name="Column10630" dataCellStyle="Normal"/>
    <tableColumn id="10655" xr3:uid="{97504E16-8BBC-419D-B52A-73C68F1717B1}" name="Column10631" dataCellStyle="Normal"/>
    <tableColumn id="10656" xr3:uid="{55033D9F-153D-4DFB-AA6F-A3A80CE8A994}" name="Column10632" dataCellStyle="Normal"/>
    <tableColumn id="10657" xr3:uid="{F21A1835-9AB9-4AFF-8577-ED5F527D5AF0}" name="Column10633" dataCellStyle="Normal"/>
    <tableColumn id="10658" xr3:uid="{8054A55B-B3E6-48DB-A6FA-B108E3B7F9C2}" name="Column10634" dataCellStyle="Normal"/>
    <tableColumn id="10659" xr3:uid="{E4494791-A4BC-4211-AEDD-8F90CF38EB7C}" name="Column10635" dataCellStyle="Normal"/>
    <tableColumn id="10660" xr3:uid="{E975FBDA-BE1B-451D-8D58-21E89DD74FC0}" name="Column10636" dataCellStyle="Normal"/>
    <tableColumn id="10661" xr3:uid="{5FAE6992-20BF-4D45-B7DA-8637A67578F2}" name="Column10637" dataCellStyle="Normal"/>
    <tableColumn id="10662" xr3:uid="{71F48EF6-AB07-4594-ADC0-92851A5B6573}" name="Column10638" dataCellStyle="Normal"/>
    <tableColumn id="10663" xr3:uid="{514A8C9B-8780-44A8-9F5D-7495CE8C5A59}" name="Column10639" dataCellStyle="Normal"/>
    <tableColumn id="10664" xr3:uid="{47B692D7-782F-4D76-B161-4E13DEAA16A2}" name="Column10640" dataCellStyle="Normal"/>
    <tableColumn id="10665" xr3:uid="{697A3AE9-8D79-4085-8CC4-1A1347B6831A}" name="Column10641" dataCellStyle="Normal"/>
    <tableColumn id="10666" xr3:uid="{88A39872-74DA-4053-BFA4-9DB8A4E16121}" name="Column10642" dataCellStyle="Normal"/>
    <tableColumn id="10667" xr3:uid="{02D5C88B-7D8D-4B45-814D-F55DB23C7CBC}" name="Column10643" dataCellStyle="Normal"/>
    <tableColumn id="10668" xr3:uid="{177AD518-73A7-4C69-8806-72A5EF19FD50}" name="Column10644" dataCellStyle="Normal"/>
    <tableColumn id="10669" xr3:uid="{53FA6C2D-D182-4105-BF72-B26D3E75D28A}" name="Column10645" dataCellStyle="Normal"/>
    <tableColumn id="10670" xr3:uid="{510E646B-9DCF-4469-A9AE-F988C07EDE9C}" name="Column10646" dataCellStyle="Normal"/>
    <tableColumn id="10671" xr3:uid="{DF2F7155-CDA4-4C1A-8112-69B88EDD10F2}" name="Column10647" dataCellStyle="Normal"/>
    <tableColumn id="10672" xr3:uid="{CF89100C-0F15-497F-A49A-9AB329F3CAB3}" name="Column10648" dataCellStyle="Normal"/>
    <tableColumn id="10673" xr3:uid="{8BAD95E5-DF78-46DD-B41F-63849E0280DC}" name="Column10649" dataCellStyle="Normal"/>
    <tableColumn id="10674" xr3:uid="{A299C015-5499-4A02-A87D-541B7B06B2B9}" name="Column10650" dataCellStyle="Normal"/>
    <tableColumn id="10675" xr3:uid="{AB1114A6-4C6B-4766-B36F-59B9AE720361}" name="Column10651" dataCellStyle="Normal"/>
    <tableColumn id="10676" xr3:uid="{D1B0DD2B-1DF9-4269-8AE0-FAB57032D539}" name="Column10652" dataCellStyle="Normal"/>
    <tableColumn id="10677" xr3:uid="{B40EE95F-C3DC-4A25-BAE0-03FE5D49C4B8}" name="Column10653" dataCellStyle="Normal"/>
    <tableColumn id="10678" xr3:uid="{73E302AF-A988-4A32-BF1D-C09039DF147C}" name="Column10654" dataCellStyle="Normal"/>
    <tableColumn id="10679" xr3:uid="{2256BB27-1F09-428D-8A42-A19AD393465A}" name="Column10655" dataCellStyle="Normal"/>
    <tableColumn id="10680" xr3:uid="{9BA1CC86-2AFA-46CB-81E9-9C0A650664EE}" name="Column10656" dataCellStyle="Normal"/>
    <tableColumn id="10681" xr3:uid="{9795E4D4-8EE2-4394-8CEA-B0E7FE530865}" name="Column10657" dataCellStyle="Normal"/>
    <tableColumn id="10682" xr3:uid="{7E32837A-F9E8-4308-8410-FB01E1467A8D}" name="Column10658" dataCellStyle="Normal"/>
    <tableColumn id="10683" xr3:uid="{72F0C283-8E3B-4442-AEEE-592EB578DACE}" name="Column10659" dataCellStyle="Normal"/>
    <tableColumn id="10684" xr3:uid="{827183AA-9A91-4297-868F-6A8DC898DF02}" name="Column10660" dataCellStyle="Normal"/>
    <tableColumn id="10685" xr3:uid="{2DF9B3DC-F123-4C28-AD56-3B94307B8981}" name="Column10661" dataCellStyle="Normal"/>
    <tableColumn id="10686" xr3:uid="{8D6B22A6-8D09-4113-8365-02F7D8762AC6}" name="Column10662" dataCellStyle="Normal"/>
    <tableColumn id="10687" xr3:uid="{5B6A4B6B-7523-477C-BBA5-DE0E4FC2D54D}" name="Column10663" dataCellStyle="Normal"/>
    <tableColumn id="10688" xr3:uid="{10C5C999-BCB3-4005-B628-E7B2D467E517}" name="Column10664" dataCellStyle="Normal"/>
    <tableColumn id="10689" xr3:uid="{C5864198-C270-4F66-A17C-55B979525999}" name="Column10665" dataCellStyle="Normal"/>
    <tableColumn id="10690" xr3:uid="{B9434FB8-94FE-46DC-81CB-6F3599D3E818}" name="Column10666" dataCellStyle="Normal"/>
    <tableColumn id="10691" xr3:uid="{3FDE4E64-966A-47E0-95BF-D1B7E3B9BD75}" name="Column10667" dataCellStyle="Normal"/>
    <tableColumn id="10692" xr3:uid="{6BA3AC94-DB79-408B-A4F8-E3D63037792B}" name="Column10668" dataCellStyle="Normal"/>
    <tableColumn id="10693" xr3:uid="{6B4C0D36-5D49-4F3F-BF06-08AE21575109}" name="Column10669" dataCellStyle="Normal"/>
    <tableColumn id="10694" xr3:uid="{C7AC2A39-E15B-465E-A6A8-475DF6CFEC76}" name="Column10670" dataCellStyle="Normal"/>
    <tableColumn id="10695" xr3:uid="{8157BE14-5E4B-4752-8CAA-684A520F2EF1}" name="Column10671" dataCellStyle="Normal"/>
    <tableColumn id="10696" xr3:uid="{184957BF-EF5D-4323-BA6A-814D922DDDE7}" name="Column10672" dataCellStyle="Normal"/>
    <tableColumn id="10697" xr3:uid="{59189B05-FE9C-416E-B689-B4334ED40ACF}" name="Column10673" dataCellStyle="Normal"/>
    <tableColumn id="10698" xr3:uid="{F3A749CE-54CC-4E96-A76F-011DD793062E}" name="Column10674" dataCellStyle="Normal"/>
    <tableColumn id="10699" xr3:uid="{3B4FE18F-3E39-449B-859E-F3A094412DA2}" name="Column10675" dataCellStyle="Normal"/>
    <tableColumn id="10700" xr3:uid="{ADE96F9D-E2AD-465A-BB5B-D85827A813DB}" name="Column10676" dataCellStyle="Normal"/>
    <tableColumn id="10701" xr3:uid="{407DC2D2-7C63-49D5-AB5C-C8C128329335}" name="Column10677" dataCellStyle="Normal"/>
    <tableColumn id="10702" xr3:uid="{B802F27A-5A9B-424C-9489-FD242149097C}" name="Column10678" dataCellStyle="Normal"/>
    <tableColumn id="10703" xr3:uid="{541A9B99-35B0-4916-9EF9-7B3A030CF4A7}" name="Column10679" dataCellStyle="Normal"/>
    <tableColumn id="10704" xr3:uid="{5A64698B-0160-4C08-A0EB-8E01C6EE8D03}" name="Column10680" dataCellStyle="Normal"/>
    <tableColumn id="10705" xr3:uid="{C473E53A-5D08-4DDB-8FDD-BCCE91D15AFD}" name="Column10681" dataCellStyle="Normal"/>
    <tableColumn id="10706" xr3:uid="{9A86ED13-1FBD-4CA1-9180-872FEB48DAF5}" name="Column10682" dataCellStyle="Normal"/>
    <tableColumn id="10707" xr3:uid="{4FFA1350-31BE-46D1-8A00-203D60A73E6C}" name="Column10683" dataCellStyle="Normal"/>
    <tableColumn id="10708" xr3:uid="{E1F859E3-827C-4CD7-8535-6980C2513583}" name="Column10684" dataCellStyle="Normal"/>
    <tableColumn id="10709" xr3:uid="{6B37F9E2-8338-4251-9302-E672E0C9A40E}" name="Column10685" dataCellStyle="Normal"/>
    <tableColumn id="10710" xr3:uid="{CD5C7D14-7071-4AD7-9147-DD9E4119E399}" name="Column10686" dataCellStyle="Normal"/>
    <tableColumn id="10711" xr3:uid="{7B49DE90-FF18-42A5-8C00-441E1338A97C}" name="Column10687" dataCellStyle="Normal"/>
    <tableColumn id="10712" xr3:uid="{49622D41-435F-4678-9FE5-992BE361475E}" name="Column10688" dataCellStyle="Normal"/>
    <tableColumn id="10713" xr3:uid="{62D18B8A-9C15-44BE-B555-6198F4B01381}" name="Column10689" dataCellStyle="Normal"/>
    <tableColumn id="10714" xr3:uid="{9404EAE1-3AEA-4C2E-AF05-CE9785A9E394}" name="Column10690" dataCellStyle="Normal"/>
    <tableColumn id="10715" xr3:uid="{FE8816F7-E0C4-4490-A1D9-255DEFED258A}" name="Column10691" dataCellStyle="Normal"/>
    <tableColumn id="10716" xr3:uid="{D5975722-1986-49A4-AD53-FC407812ED14}" name="Column10692" dataCellStyle="Normal"/>
    <tableColumn id="10717" xr3:uid="{7EC0D341-F733-4B46-9236-FC45E98B5351}" name="Column10693" dataCellStyle="Normal"/>
    <tableColumn id="10718" xr3:uid="{F3FF3D07-2540-483E-8D89-F46F137D0605}" name="Column10694" dataCellStyle="Normal"/>
    <tableColumn id="10719" xr3:uid="{DDD55E76-CF66-408C-B0CD-4C3325AA203C}" name="Column10695" dataCellStyle="Normal"/>
    <tableColumn id="10720" xr3:uid="{BA3C2D3C-BA03-4535-B749-6716433BCF42}" name="Column10696" dataCellStyle="Normal"/>
    <tableColumn id="10721" xr3:uid="{0BF5D40B-DDE8-47D3-AA66-D1B989590831}" name="Column10697" dataCellStyle="Normal"/>
    <tableColumn id="10722" xr3:uid="{F13EA149-5BEC-4BAC-8AD0-9BBFE056080C}" name="Column10698" dataCellStyle="Normal"/>
    <tableColumn id="10723" xr3:uid="{37E7236E-FDF3-4CA6-9E73-AE8A776A7221}" name="Column10699" dataCellStyle="Normal"/>
    <tableColumn id="10724" xr3:uid="{BD34DDE9-625D-40FF-9F71-78BD9B353ADA}" name="Column10700" dataCellStyle="Normal"/>
    <tableColumn id="10725" xr3:uid="{80FBFDAA-E2E0-4A01-B041-AE93201747B9}" name="Column10701" dataCellStyle="Normal"/>
    <tableColumn id="10726" xr3:uid="{5374AC47-4D3A-4A5D-A65E-066816F36A30}" name="Column10702" dataCellStyle="Normal"/>
    <tableColumn id="10727" xr3:uid="{AA0E7B19-A35F-4980-90BF-E7F584CD4555}" name="Column10703" dataCellStyle="Normal"/>
    <tableColumn id="10728" xr3:uid="{A6E702A5-4D43-483C-BE4E-89340420107F}" name="Column10704" dataCellStyle="Normal"/>
    <tableColumn id="10729" xr3:uid="{65E484D8-6BD1-4398-AB89-F201CE39F64B}" name="Column10705" dataCellStyle="Normal"/>
    <tableColumn id="10730" xr3:uid="{CB1BB69B-96B5-44F3-8092-56381AE1CD7A}" name="Column10706" dataCellStyle="Normal"/>
    <tableColumn id="10731" xr3:uid="{17C34AB5-C560-4F87-9040-74D859453544}" name="Column10707" dataCellStyle="Normal"/>
    <tableColumn id="10732" xr3:uid="{3D90EECE-E24B-4EAF-A6CD-23721CCC80DD}" name="Column10708" dataCellStyle="Normal"/>
    <tableColumn id="10733" xr3:uid="{BEEAAE78-11DA-4E95-A22E-89395F6EC888}" name="Column10709" dataCellStyle="Normal"/>
    <tableColumn id="10734" xr3:uid="{9055383A-BE8C-4A21-9222-15769B2662F7}" name="Column10710" dataCellStyle="Normal"/>
    <tableColumn id="10735" xr3:uid="{DA81D1D5-A082-43B4-A8B2-BDA1474C89A2}" name="Column10711" dataCellStyle="Normal"/>
    <tableColumn id="10736" xr3:uid="{13D399FC-5BE6-49C7-BBEB-1696B21C8A8A}" name="Column10712" dataCellStyle="Normal"/>
    <tableColumn id="10737" xr3:uid="{FBE04B19-EBCA-4725-92ED-77F739B0D1F5}" name="Column10713" dataCellStyle="Normal"/>
    <tableColumn id="10738" xr3:uid="{A7F928A3-47F7-4789-BE2D-1923E2F8DF53}" name="Column10714" dataCellStyle="Normal"/>
    <tableColumn id="10739" xr3:uid="{1C2CE8D3-5155-4ACA-A526-32D11C2FD16F}" name="Column10715" dataCellStyle="Normal"/>
    <tableColumn id="10740" xr3:uid="{9D0341D7-F962-4594-A5E0-18BF280D4CA8}" name="Column10716" dataCellStyle="Normal"/>
    <tableColumn id="10741" xr3:uid="{C285FB2E-5FCB-4BDE-9CFB-DBB74F41C939}" name="Column10717" dataCellStyle="Normal"/>
    <tableColumn id="10742" xr3:uid="{E2E0BD0A-D34C-4D27-B4DC-1985C6CDD790}" name="Column10718" dataCellStyle="Normal"/>
    <tableColumn id="10743" xr3:uid="{5A21699D-5BCF-4DAC-8FBB-5F014DEBAB09}" name="Column10719" dataCellStyle="Normal"/>
    <tableColumn id="10744" xr3:uid="{6FD998EB-03E9-4B33-AED1-23B2691E124F}" name="Column10720" dataCellStyle="Normal"/>
    <tableColumn id="10745" xr3:uid="{DA1C5D38-7FCF-45D4-8515-6159BF91D179}" name="Column10721" dataCellStyle="Normal"/>
    <tableColumn id="10746" xr3:uid="{86BD7FE0-40A8-4F6C-B465-BE00D69E029A}" name="Column10722" dataCellStyle="Normal"/>
    <tableColumn id="10747" xr3:uid="{42EA35C6-3257-411E-A4B5-18C40C7A6556}" name="Column10723" dataCellStyle="Normal"/>
    <tableColumn id="10748" xr3:uid="{A7026B0D-DD53-4261-9CD1-592BB35FACEA}" name="Column10724" dataCellStyle="Normal"/>
    <tableColumn id="10749" xr3:uid="{EAF1C4EC-D340-48B4-8A53-E2744F45F8F6}" name="Column10725" dataCellStyle="Normal"/>
    <tableColumn id="10750" xr3:uid="{ADDE29A5-0F88-4D05-B59A-1F86B711C10C}" name="Column10726" dataCellStyle="Normal"/>
    <tableColumn id="10751" xr3:uid="{2341313A-4FF4-46C8-9894-2F36FAD546C5}" name="Column10727" dataCellStyle="Normal"/>
    <tableColumn id="10752" xr3:uid="{EEFB3BC6-9506-4D75-AF14-8883E96FE59A}" name="Column10728" dataCellStyle="Normal"/>
    <tableColumn id="10753" xr3:uid="{7265D3FD-34BB-420D-9669-C660CF79BF5F}" name="Column10729" dataCellStyle="Normal"/>
    <tableColumn id="10754" xr3:uid="{3A5A50C8-F310-413F-9F58-74B2AAAE15F5}" name="Column10730" dataCellStyle="Normal"/>
    <tableColumn id="10755" xr3:uid="{32C5E221-DF24-4684-B459-5A52FC63E468}" name="Column10731" dataCellStyle="Normal"/>
    <tableColumn id="10756" xr3:uid="{38D376A8-A4FC-4E7A-8793-CE514282352F}" name="Column10732" dataCellStyle="Normal"/>
    <tableColumn id="10757" xr3:uid="{BA2873D7-B498-43E8-A407-5D3EF48D4899}" name="Column10733" dataCellStyle="Normal"/>
    <tableColumn id="10758" xr3:uid="{E53D413B-C3CC-43D5-8C8D-1D36F83ED6DE}" name="Column10734" dataCellStyle="Normal"/>
    <tableColumn id="10759" xr3:uid="{609991C9-822C-485D-8228-7AD42C2F4374}" name="Column10735" dataCellStyle="Normal"/>
    <tableColumn id="10760" xr3:uid="{94C6DD8E-FED4-476A-A507-591B799DE99C}" name="Column10736" dataCellStyle="Normal"/>
    <tableColumn id="10761" xr3:uid="{ADD05F19-8939-40C3-9499-43F296F1CECD}" name="Column10737" dataCellStyle="Normal"/>
    <tableColumn id="10762" xr3:uid="{A7F71EF9-01DA-43F7-AE85-8FBEB6813855}" name="Column10738" dataCellStyle="Normal"/>
    <tableColumn id="10763" xr3:uid="{40D532B1-42A2-4A3A-8B27-5C717164DE72}" name="Column10739" dataCellStyle="Normal"/>
    <tableColumn id="10764" xr3:uid="{322D9350-AB6B-4D11-81B8-3DED50281B0B}" name="Column10740" dataCellStyle="Normal"/>
    <tableColumn id="10765" xr3:uid="{47BE6A82-BE0F-4731-89E5-0443111C5FCE}" name="Column10741" dataCellStyle="Normal"/>
    <tableColumn id="10766" xr3:uid="{6027E6CE-3A83-40EC-940C-C326CE239298}" name="Column10742" dataCellStyle="Normal"/>
    <tableColumn id="10767" xr3:uid="{16EE41B5-4250-4FE7-87CE-B896EC4D6EA7}" name="Column10743" dataCellStyle="Normal"/>
    <tableColumn id="10768" xr3:uid="{59C914A2-C75D-4E86-918F-23768A00CE90}" name="Column10744" dataCellStyle="Normal"/>
    <tableColumn id="10769" xr3:uid="{94D3CB61-70F7-47E5-8447-619411E6DA63}" name="Column10745" dataCellStyle="Normal"/>
    <tableColumn id="10770" xr3:uid="{1FDCCD18-D5DB-4476-882C-5DB2A6E4B111}" name="Column10746" dataCellStyle="Normal"/>
    <tableColumn id="10771" xr3:uid="{023B2889-AF7C-45AD-9D1E-90AD256AE057}" name="Column10747" dataCellStyle="Normal"/>
    <tableColumn id="10772" xr3:uid="{0EAE7986-0704-47C4-BEE9-1C0BCBA2AB37}" name="Column10748" dataCellStyle="Normal"/>
    <tableColumn id="10773" xr3:uid="{52C6D0AB-5EE4-4025-86BE-A97B1B7BD4E7}" name="Column10749" dataCellStyle="Normal"/>
    <tableColumn id="10774" xr3:uid="{71BE26F9-4F91-4F31-8CF8-A1A7585AAEB6}" name="Column10750" dataCellStyle="Normal"/>
    <tableColumn id="10775" xr3:uid="{0CC94934-B321-4BA8-A3B2-5D954D96E488}" name="Column10751" dataCellStyle="Normal"/>
    <tableColumn id="10776" xr3:uid="{C5D06DC9-2B9D-4909-A99C-789A83217B4D}" name="Column10752" dataCellStyle="Normal"/>
    <tableColumn id="10777" xr3:uid="{B0DAA741-2543-456A-A3F6-9F74684FF4E0}" name="Column10753" dataCellStyle="Normal"/>
    <tableColumn id="10778" xr3:uid="{3A4A2B2A-43F4-4FB0-85D8-776570739943}" name="Column10754" dataCellStyle="Normal"/>
    <tableColumn id="10779" xr3:uid="{4DB6C024-C89C-4E64-B7BA-25BBA426B373}" name="Column10755" dataCellStyle="Normal"/>
    <tableColumn id="10780" xr3:uid="{4C06B2CC-59EC-4EDB-81D0-AE4319D8A115}" name="Column10756" dataCellStyle="Normal"/>
    <tableColumn id="10781" xr3:uid="{629CDC01-318F-4D23-87BF-797F1DA7DE95}" name="Column10757" dataCellStyle="Normal"/>
    <tableColumn id="10782" xr3:uid="{1A3F788A-8B0A-4A67-80F1-5509E7E4C665}" name="Column10758" dataCellStyle="Normal"/>
    <tableColumn id="10783" xr3:uid="{52514671-CBE7-4C89-9613-37E76EEBF1A3}" name="Column10759" dataCellStyle="Normal"/>
    <tableColumn id="10784" xr3:uid="{66925482-10A3-40BA-BA6F-7C23CAFB8C96}" name="Column10760" dataCellStyle="Normal"/>
    <tableColumn id="10785" xr3:uid="{96743804-8803-4799-A07B-62B0EC467BFE}" name="Column10761" dataCellStyle="Normal"/>
    <tableColumn id="10786" xr3:uid="{B5AC74E0-50CC-4AB8-B40C-C7C5CA757795}" name="Column10762" dataCellStyle="Normal"/>
    <tableColumn id="10787" xr3:uid="{961AA00E-EAE5-4B9E-9E32-7FA6D2C29DA6}" name="Column10763" dataCellStyle="Normal"/>
    <tableColumn id="10788" xr3:uid="{B5ED402F-E6FE-41D3-AAD2-7088A335CF42}" name="Column10764" dataCellStyle="Normal"/>
    <tableColumn id="10789" xr3:uid="{5B346249-72DC-43D6-A1DA-39ADF23D9705}" name="Column10765" dataCellStyle="Normal"/>
    <tableColumn id="10790" xr3:uid="{B263219E-F202-4F6A-92D8-3E17CE29BC96}" name="Column10766" dataCellStyle="Normal"/>
    <tableColumn id="10791" xr3:uid="{EA9A9232-7263-414B-9378-AD8920482D25}" name="Column10767" dataCellStyle="Normal"/>
    <tableColumn id="10792" xr3:uid="{451A97A3-80E3-4D08-A953-F5D365BD4E07}" name="Column10768" dataCellStyle="Normal"/>
    <tableColumn id="10793" xr3:uid="{522442F6-0383-41EB-BD81-A44F32D31D8C}" name="Column10769" dataCellStyle="Normal"/>
    <tableColumn id="10794" xr3:uid="{CD3BE42B-E928-4F91-922E-49C4CD1E3C3B}" name="Column10770" dataCellStyle="Normal"/>
    <tableColumn id="10795" xr3:uid="{17571C5B-2C19-4147-A7AE-4BEB21DFB078}" name="Column10771" dataCellStyle="Normal"/>
    <tableColumn id="10796" xr3:uid="{1B64C778-BD71-4950-B4F4-0A11D14DA83E}" name="Column10772" dataCellStyle="Normal"/>
    <tableColumn id="10797" xr3:uid="{EE7079CF-748E-4191-99E8-B83EF2DC2006}" name="Column10773" dataCellStyle="Normal"/>
    <tableColumn id="10798" xr3:uid="{C9F57D04-4F7D-4BA6-96F6-AE239DA3DED4}" name="Column10774" dataCellStyle="Normal"/>
    <tableColumn id="10799" xr3:uid="{7D097C3B-6094-40C7-BB10-5C50E1ADE325}" name="Column10775" dataCellStyle="Normal"/>
    <tableColumn id="10800" xr3:uid="{12FEA1A9-7CCA-478E-9A48-ADA31D8F3146}" name="Column10776" dataCellStyle="Normal"/>
    <tableColumn id="10801" xr3:uid="{A6730AA1-82E6-42C3-88B9-37399DE4E6EE}" name="Column10777" dataCellStyle="Normal"/>
    <tableColumn id="10802" xr3:uid="{7CBE18D6-FAB7-45E5-82EC-AB4680F05015}" name="Column10778" dataCellStyle="Normal"/>
    <tableColumn id="10803" xr3:uid="{0C1D9551-3498-4A8B-BC41-F24A7E88130F}" name="Column10779" dataCellStyle="Normal"/>
    <tableColumn id="10804" xr3:uid="{6125D9BF-FBFD-431B-B24C-23FC41BD0B4C}" name="Column10780" dataCellStyle="Normal"/>
    <tableColumn id="10805" xr3:uid="{670285FC-2A7B-4F8C-8B35-CC7B0C475B71}" name="Column10781" dataCellStyle="Normal"/>
    <tableColumn id="10806" xr3:uid="{3CC1B588-EB6F-4364-BA6D-F2DE7B7543E9}" name="Column10782" dataCellStyle="Normal"/>
    <tableColumn id="10807" xr3:uid="{B02B974E-88E3-4077-929E-A1A7F375EF04}" name="Column10783" dataCellStyle="Normal"/>
    <tableColumn id="10808" xr3:uid="{CC8443B0-DF95-414A-A793-62B6421FD6AD}" name="Column10784" dataCellStyle="Normal"/>
    <tableColumn id="10809" xr3:uid="{BA4901D0-D094-4E24-B1E2-0C97A33789D7}" name="Column10785" dataCellStyle="Normal"/>
    <tableColumn id="10810" xr3:uid="{32A1322F-9153-4A9B-BFCC-3909AE23BD3A}" name="Column10786" dataCellStyle="Normal"/>
    <tableColumn id="10811" xr3:uid="{EEF107E9-A2E2-412E-A499-5628FEFA9520}" name="Column10787" dataCellStyle="Normal"/>
    <tableColumn id="10812" xr3:uid="{B44675C5-C80D-4B8C-93C3-508609CF4A35}" name="Column10788" dataCellStyle="Normal"/>
    <tableColumn id="10813" xr3:uid="{81243F9A-4AC7-48B5-8C11-A2011B066E26}" name="Column10789" dataCellStyle="Normal"/>
    <tableColumn id="10814" xr3:uid="{838597E7-0555-4168-8F1E-3C08C834117E}" name="Column10790" dataCellStyle="Normal"/>
    <tableColumn id="10815" xr3:uid="{087043F3-AAB2-4EDA-A7F5-6243D3DE6587}" name="Column10791" dataCellStyle="Normal"/>
    <tableColumn id="10816" xr3:uid="{4C131185-3A1D-4767-8753-366580B64872}" name="Column10792" dataCellStyle="Normal"/>
    <tableColumn id="10817" xr3:uid="{8883F884-D029-4ED0-9024-BD876EB4535D}" name="Column10793" dataCellStyle="Normal"/>
    <tableColumn id="10818" xr3:uid="{7689C271-CA8B-45B4-B1AB-CBB39291123F}" name="Column10794" dataCellStyle="Normal"/>
    <tableColumn id="10819" xr3:uid="{CBA60D4E-DE14-4EBE-8C43-47F37D234A8B}" name="Column10795" dataCellStyle="Normal"/>
    <tableColumn id="10820" xr3:uid="{46BB5EF8-7FA5-47C3-A494-982EDEA20A50}" name="Column10796" dataCellStyle="Normal"/>
    <tableColumn id="10821" xr3:uid="{FB779949-6A98-4643-8FAC-730460112BB0}" name="Column10797" dataCellStyle="Normal"/>
    <tableColumn id="10822" xr3:uid="{01A5F0D3-0B81-4343-9D29-DEBC12ED876D}" name="Column10798" dataCellStyle="Normal"/>
    <tableColumn id="10823" xr3:uid="{11FBC449-ABB1-4FFC-B3BD-0D22F799AEA1}" name="Column10799" dataCellStyle="Normal"/>
    <tableColumn id="10824" xr3:uid="{763F1C35-4C05-4AC0-B5D9-28F1C8D71413}" name="Column10800" dataCellStyle="Normal"/>
    <tableColumn id="10825" xr3:uid="{912D3FE2-1187-4D25-AD59-B3A1A935E7EC}" name="Column10801" dataCellStyle="Normal"/>
    <tableColumn id="10826" xr3:uid="{7E8A222C-E543-48EE-8FDD-1B6CA5C96529}" name="Column10802" dataCellStyle="Normal"/>
    <tableColumn id="10827" xr3:uid="{77725272-9542-4EC9-AC25-D6A7D4317377}" name="Column10803" dataCellStyle="Normal"/>
    <tableColumn id="10828" xr3:uid="{E7F59D1F-5818-4064-8A5B-CCDE2FF2493A}" name="Column10804" dataCellStyle="Normal"/>
    <tableColumn id="10829" xr3:uid="{B5ED9B2D-4DDF-44A3-A2B6-C57EEF906280}" name="Column10805" dataCellStyle="Normal"/>
    <tableColumn id="10830" xr3:uid="{A00EF00A-0230-438E-8803-EC1CBF99609C}" name="Column10806" dataCellStyle="Normal"/>
    <tableColumn id="10831" xr3:uid="{2F85A602-C4A6-4067-BA8A-06CA4A317991}" name="Column10807" dataCellStyle="Normal"/>
    <tableColumn id="10832" xr3:uid="{3F14666E-72E6-4179-8E15-80B013FE175C}" name="Column10808" dataCellStyle="Normal"/>
    <tableColumn id="10833" xr3:uid="{87848480-5058-4A8D-BEE9-00E4439140B9}" name="Column10809" dataCellStyle="Normal"/>
    <tableColumn id="10834" xr3:uid="{B0A12735-DA81-4251-85E6-9966FF705E96}" name="Column10810" dataCellStyle="Normal"/>
    <tableColumn id="10835" xr3:uid="{1171BBD2-7D84-42A4-86CE-5C0849FA2E96}" name="Column10811" dataCellStyle="Normal"/>
    <tableColumn id="10836" xr3:uid="{B088228B-F2CF-46DE-903E-255171094832}" name="Column10812" dataCellStyle="Normal"/>
    <tableColumn id="10837" xr3:uid="{8BC37388-2A13-4457-A272-CE1F459C6A14}" name="Column10813" dataCellStyle="Normal"/>
    <tableColumn id="10838" xr3:uid="{07921754-7594-45D4-A7FE-A2DBB31A5591}" name="Column10814" dataCellStyle="Normal"/>
    <tableColumn id="10839" xr3:uid="{F0D0DC92-DD76-48FA-BF0B-A73FEE3F2996}" name="Column10815" dataCellStyle="Normal"/>
    <tableColumn id="10840" xr3:uid="{D90A9F2B-7C80-459F-8217-0FEA90562CA3}" name="Column10816" dataCellStyle="Normal"/>
    <tableColumn id="10841" xr3:uid="{61D17CCF-FD8F-4A83-8A65-237CA15A067E}" name="Column10817" dataCellStyle="Normal"/>
    <tableColumn id="10842" xr3:uid="{4780B917-7005-4E6F-B988-CE5CA5BC50FF}" name="Column10818" dataCellStyle="Normal"/>
    <tableColumn id="10843" xr3:uid="{8FD6EE84-53A2-4676-A695-75F10ADB62A5}" name="Column10819" dataCellStyle="Normal"/>
    <tableColumn id="10844" xr3:uid="{C2986187-8A4D-4ECC-AE9F-86C45DBD9808}" name="Column10820" dataCellStyle="Normal"/>
    <tableColumn id="10845" xr3:uid="{865FDE18-4630-4C22-B4EC-23707856F1AE}" name="Column10821" dataCellStyle="Normal"/>
    <tableColumn id="10846" xr3:uid="{146B2FFD-3618-4DD6-B956-7B4DF2B75773}" name="Column10822" dataCellStyle="Normal"/>
    <tableColumn id="10847" xr3:uid="{5806522E-19FD-40CD-99F7-4966392E09C3}" name="Column10823" dataCellStyle="Normal"/>
    <tableColumn id="10848" xr3:uid="{0B3F3139-4832-4A16-9D1E-2220CFF9BB91}" name="Column10824" dataCellStyle="Normal"/>
    <tableColumn id="10849" xr3:uid="{1AB3B6E0-68FB-4CC9-AAEE-A1DD57A0A01A}" name="Column10825" dataCellStyle="Normal"/>
    <tableColumn id="10850" xr3:uid="{C8315F15-76F6-4D83-A8CE-9EC5D83F8148}" name="Column10826" dataCellStyle="Normal"/>
    <tableColumn id="10851" xr3:uid="{6AD23625-2D73-4DBD-B8C3-B02757435F4B}" name="Column10827" dataCellStyle="Normal"/>
    <tableColumn id="10852" xr3:uid="{B891A046-6C67-454E-9D91-05709D171489}" name="Column10828" dataCellStyle="Normal"/>
    <tableColumn id="10853" xr3:uid="{D86B3CA1-AEB4-4CAC-96C2-7BA4CDEFCA16}" name="Column10829" dataCellStyle="Normal"/>
    <tableColumn id="10854" xr3:uid="{1EBE4847-BAFE-46A2-BAE5-AA1F17E1CF01}" name="Column10830" dataCellStyle="Normal"/>
    <tableColumn id="10855" xr3:uid="{B178FEF0-7A40-4341-A8A7-56A22C3311A6}" name="Column10831" dataCellStyle="Normal"/>
    <tableColumn id="10856" xr3:uid="{90665C9F-470E-4D1C-8F1D-C594A02DF5DD}" name="Column10832" dataCellStyle="Normal"/>
    <tableColumn id="10857" xr3:uid="{CCC45F03-02AA-4C6D-85DF-AD100F57EB58}" name="Column10833" dataCellStyle="Normal"/>
    <tableColumn id="10858" xr3:uid="{E6728222-1783-4DC7-A7C5-3D5FAACE4666}" name="Column10834" dataCellStyle="Normal"/>
    <tableColumn id="10859" xr3:uid="{AE6387CF-F215-4D3B-BB30-03A963746B9E}" name="Column10835" dataCellStyle="Normal"/>
    <tableColumn id="10860" xr3:uid="{49EFA6A7-0FF3-4B65-9EE6-119A0EA587A8}" name="Column10836" dataCellStyle="Normal"/>
    <tableColumn id="10861" xr3:uid="{8A8EB978-F58D-45D2-ABE7-A6C21EF50354}" name="Column10837" dataCellStyle="Normal"/>
    <tableColumn id="10862" xr3:uid="{690CF1FC-C164-4383-8C21-03CB1821F5A1}" name="Column10838" dataCellStyle="Normal"/>
    <tableColumn id="10863" xr3:uid="{A64153A6-0425-409E-9D6E-6141F38DD017}" name="Column10839" dataCellStyle="Normal"/>
    <tableColumn id="10864" xr3:uid="{27AC4CB0-A9E2-45A0-8A0A-082808C3D298}" name="Column10840" dataCellStyle="Normal"/>
    <tableColumn id="10865" xr3:uid="{F7C2F506-9486-4C98-8F09-D99C33124BDE}" name="Column10841" dataCellStyle="Normal"/>
    <tableColumn id="10866" xr3:uid="{FC3EF4BA-3163-465C-AD87-BB2B81CBE829}" name="Column10842" dataCellStyle="Normal"/>
    <tableColumn id="10867" xr3:uid="{A43CBA44-7AF8-4CC3-8E8C-20F8E912B179}" name="Column10843" dataCellStyle="Normal"/>
    <tableColumn id="10868" xr3:uid="{0D0A2D0E-1050-474F-B10B-3716CFE72E78}" name="Column10844" dataCellStyle="Normal"/>
    <tableColumn id="10869" xr3:uid="{A040ABC7-28F3-43F4-A1F0-2C2E0EFCF240}" name="Column10845" dataCellStyle="Normal"/>
    <tableColumn id="10870" xr3:uid="{407DFDEC-1684-461D-BFE8-04351CE24B18}" name="Column10846" dataCellStyle="Normal"/>
    <tableColumn id="10871" xr3:uid="{C34969F7-2808-49DA-B303-32054371E3EE}" name="Column10847" dataCellStyle="Normal"/>
    <tableColumn id="10872" xr3:uid="{B79D5DBF-81E1-4CE9-91A9-22F256B8D19B}" name="Column10848" dataCellStyle="Normal"/>
    <tableColumn id="10873" xr3:uid="{C835528A-2EB1-463A-ABC8-22DC34AB8BB0}" name="Column10849" dataCellStyle="Normal"/>
    <tableColumn id="10874" xr3:uid="{4AE11897-BBAE-4904-AD2E-FAAE5D54DA46}" name="Column10850" dataCellStyle="Normal"/>
    <tableColumn id="10875" xr3:uid="{7594B1B1-1A58-430D-A8EF-08431BA2E3B0}" name="Column10851" dataCellStyle="Normal"/>
    <tableColumn id="10876" xr3:uid="{C7AF1363-1198-4DF2-B0D4-C5067CA8AA49}" name="Column10852" dataCellStyle="Normal"/>
    <tableColumn id="10877" xr3:uid="{4B5734D2-31FF-4416-A20D-AB71C558FB71}" name="Column10853" dataCellStyle="Normal"/>
    <tableColumn id="10878" xr3:uid="{3F024E28-8FA0-4EFA-B43C-45C94DFF4132}" name="Column10854" dataCellStyle="Normal"/>
    <tableColumn id="10879" xr3:uid="{546B9A0B-E8E3-40A1-B5A8-0DA085258209}" name="Column10855" dataCellStyle="Normal"/>
    <tableColumn id="10880" xr3:uid="{5EDAD68F-438B-4242-A29E-F83753B16C3A}" name="Column10856" dataCellStyle="Normal"/>
    <tableColumn id="10881" xr3:uid="{0193CD4F-C5E9-4454-A9AE-1F09BDF0252D}" name="Column10857" dataCellStyle="Normal"/>
    <tableColumn id="10882" xr3:uid="{E1EE4E6F-569F-4003-B1CD-11FDE8FCBACD}" name="Column10858" dataCellStyle="Normal"/>
    <tableColumn id="10883" xr3:uid="{74413D52-3FC6-4C97-A405-84E5CF8CEE60}" name="Column10859" dataCellStyle="Normal"/>
    <tableColumn id="10884" xr3:uid="{C5C12021-A3F6-4847-AF1E-576FB7DD4584}" name="Column10860" dataCellStyle="Normal"/>
    <tableColumn id="10885" xr3:uid="{504C46CB-4027-4BC7-877E-D20CBD2568E1}" name="Column10861" dataCellStyle="Normal"/>
    <tableColumn id="10886" xr3:uid="{AE0678CF-0207-4911-8C57-2340AFEEC3EF}" name="Column10862" dataCellStyle="Normal"/>
    <tableColumn id="10887" xr3:uid="{37F0182B-F3EA-4335-885C-29989479578A}" name="Column10863" dataCellStyle="Normal"/>
    <tableColumn id="10888" xr3:uid="{8D7027CC-4C33-49DA-8EF4-8DA96F128CE3}" name="Column10864" dataCellStyle="Normal"/>
    <tableColumn id="10889" xr3:uid="{89AF8EFA-AF21-4AB6-8879-7C613EBCFEBC}" name="Column10865" dataCellStyle="Normal"/>
    <tableColumn id="10890" xr3:uid="{A40371BA-8250-45E6-BFB6-A2EE2C24B405}" name="Column10866" dataCellStyle="Normal"/>
    <tableColumn id="10891" xr3:uid="{A55E6D81-C452-4500-8C2C-0BF30008D36D}" name="Column10867" dataCellStyle="Normal"/>
    <tableColumn id="10892" xr3:uid="{DBD9597B-060D-4152-ADBB-2D9899EC60B9}" name="Column10868" dataCellStyle="Normal"/>
    <tableColumn id="10893" xr3:uid="{BBFF671A-9C97-46BD-986F-135CFCA6B22E}" name="Column10869" dataCellStyle="Normal"/>
    <tableColumn id="10894" xr3:uid="{60043946-B05C-4C2A-8E61-3D49FC5231EC}" name="Column10870" dataCellStyle="Normal"/>
    <tableColumn id="10895" xr3:uid="{CC563CC5-F53A-4BFB-B456-2DD8ECC1E295}" name="Column10871" dataCellStyle="Normal"/>
    <tableColumn id="10896" xr3:uid="{AD97B86A-9BFC-4951-9D14-92B3C5DFA1C1}" name="Column10872" dataCellStyle="Normal"/>
    <tableColumn id="10897" xr3:uid="{3EEC7AE1-04EC-4339-9607-EE28F7D40A7D}" name="Column10873" dataCellStyle="Normal"/>
    <tableColumn id="10898" xr3:uid="{99E004B8-758B-4768-BBA4-5D11FA3B1B34}" name="Column10874" dataCellStyle="Normal"/>
    <tableColumn id="10899" xr3:uid="{732A82EF-2372-4A1B-90D4-4343542C54E5}" name="Column10875" dataCellStyle="Normal"/>
    <tableColumn id="10900" xr3:uid="{4008612D-3F84-46E3-B96F-A8312380B087}" name="Column10876" dataCellStyle="Normal"/>
    <tableColumn id="10901" xr3:uid="{206FBB98-9B7B-4CA4-B477-AF9CB89C4A20}" name="Column10877" dataCellStyle="Normal"/>
    <tableColumn id="10902" xr3:uid="{E89D9B38-AC6A-4BDA-9F10-8DEABCD866CD}" name="Column10878" dataCellStyle="Normal"/>
    <tableColumn id="10903" xr3:uid="{C6E4E15B-EC6F-4431-9CFD-A813003072CD}" name="Column10879" dataCellStyle="Normal"/>
    <tableColumn id="10904" xr3:uid="{06AC2FC1-BF5E-4EAC-A729-2DB8A573088C}" name="Column10880" dataCellStyle="Normal"/>
    <tableColumn id="10905" xr3:uid="{501CAC03-4852-493F-84AF-3D30F45C1452}" name="Column10881" dataCellStyle="Normal"/>
    <tableColumn id="10906" xr3:uid="{4986AD91-FD70-4A65-8475-C153CC0C1CE3}" name="Column10882" dataCellStyle="Normal"/>
    <tableColumn id="10907" xr3:uid="{9C5CEB90-2A56-4861-A53C-F9EF140B0924}" name="Column10883" dataCellStyle="Normal"/>
    <tableColumn id="10908" xr3:uid="{3805B862-A1B3-4EB1-8CAF-A256BA32AFFE}" name="Column10884" dataCellStyle="Normal"/>
    <tableColumn id="10909" xr3:uid="{75C28433-A698-43F9-AE28-ACF322633D09}" name="Column10885" dataCellStyle="Normal"/>
    <tableColumn id="10910" xr3:uid="{D2A3C04F-9728-496D-8CAF-4A098B964BA7}" name="Column10886" dataCellStyle="Normal"/>
    <tableColumn id="10911" xr3:uid="{8AC43FE6-E91B-4F7C-95D7-99B012502C70}" name="Column10887" dataCellStyle="Normal"/>
    <tableColumn id="10912" xr3:uid="{65D07071-3206-4420-AA99-7B7BC671CD22}" name="Column10888" dataCellStyle="Normal"/>
    <tableColumn id="10913" xr3:uid="{27F439E7-59DD-40AA-B42D-F05D18F53AFF}" name="Column10889" dataCellStyle="Normal"/>
    <tableColumn id="10914" xr3:uid="{97557904-EADD-4859-9AEC-BF3AA1D3136F}" name="Column10890" dataCellStyle="Normal"/>
    <tableColumn id="10915" xr3:uid="{602B4899-849A-4B8F-A2D4-7A0C6C77FE1E}" name="Column10891" dataCellStyle="Normal"/>
    <tableColumn id="10916" xr3:uid="{BFF26750-5B51-4F64-94D9-09464CCFEE31}" name="Column10892" dataCellStyle="Normal"/>
    <tableColumn id="10917" xr3:uid="{2769A39C-BFFF-4463-B0BE-1D618C381BE3}" name="Column10893" dataCellStyle="Normal"/>
    <tableColumn id="10918" xr3:uid="{7C39D33D-E894-45E8-94AF-A3E99A21079D}" name="Column10894" dataCellStyle="Normal"/>
    <tableColumn id="10919" xr3:uid="{C926343E-47D7-4C72-BE50-2303EC555B4D}" name="Column10895" dataCellStyle="Normal"/>
    <tableColumn id="10920" xr3:uid="{F3D197DD-C8A3-4056-B438-223458FC9BA8}" name="Column10896" dataCellStyle="Normal"/>
    <tableColumn id="10921" xr3:uid="{9DB0A2CA-A73C-4273-A253-5EDF4A6B0B2C}" name="Column10897" dataCellStyle="Normal"/>
    <tableColumn id="10922" xr3:uid="{8C404A7E-2494-40A9-8A39-A10CB9687D9B}" name="Column10898" dataCellStyle="Normal"/>
    <tableColumn id="10923" xr3:uid="{D8616470-0601-42AD-9501-89855CD5A7C2}" name="Column10899" dataCellStyle="Normal"/>
    <tableColumn id="10924" xr3:uid="{25D10D6F-112C-4ACC-8FB1-FA94D88852B2}" name="Column10900" dataCellStyle="Normal"/>
    <tableColumn id="10925" xr3:uid="{B31B4BEE-D5EC-4AF9-8DFB-ECB444E0FCC1}" name="Column10901" dataCellStyle="Normal"/>
    <tableColumn id="10926" xr3:uid="{6510317A-81BE-46CB-9C6A-CF4A149EED3E}" name="Column10902" dataCellStyle="Normal"/>
    <tableColumn id="10927" xr3:uid="{552AAA4C-8A71-4AC3-B314-1A0C6B267D17}" name="Column10903" dataCellStyle="Normal"/>
    <tableColumn id="10928" xr3:uid="{69158D26-8AD2-4ED2-A4C5-A61611ED04E2}" name="Column10904" dataCellStyle="Normal"/>
    <tableColumn id="10929" xr3:uid="{9A748AF8-A7F5-4841-AD97-38B6D32CD885}" name="Column10905" dataCellStyle="Normal"/>
    <tableColumn id="10930" xr3:uid="{FE7C6115-903B-4731-BD4B-956FE17B6CF0}" name="Column10906" dataCellStyle="Normal"/>
    <tableColumn id="10931" xr3:uid="{D1D457BF-DF17-4AE6-B533-DD77AD25D02E}" name="Column10907" dataCellStyle="Normal"/>
    <tableColumn id="10932" xr3:uid="{CB270810-E9DC-4B04-A663-0DAD02597983}" name="Column10908" dataCellStyle="Normal"/>
    <tableColumn id="10933" xr3:uid="{BF3E730D-C0D7-4F8C-AC13-9C4EAB03739C}" name="Column10909" dataCellStyle="Normal"/>
    <tableColumn id="10934" xr3:uid="{8948D3F3-9ABE-4FF4-98E0-05FE29332FAC}" name="Column10910" dataCellStyle="Normal"/>
    <tableColumn id="10935" xr3:uid="{971E037C-18BC-40A7-9E75-66116F730B86}" name="Column10911" dataCellStyle="Normal"/>
    <tableColumn id="10936" xr3:uid="{D9953BEB-2296-4299-8539-3D1FFC7CEF2D}" name="Column10912" dataCellStyle="Normal"/>
    <tableColumn id="10937" xr3:uid="{FFFD65F2-2072-480B-AFBA-AD9AE3D412A3}" name="Column10913" dataCellStyle="Normal"/>
    <tableColumn id="10938" xr3:uid="{C2C63DE4-89B0-4C1F-9934-86BD201BFA1A}" name="Column10914" dataCellStyle="Normal"/>
    <tableColumn id="10939" xr3:uid="{A07F6E69-707F-44BA-9792-41DDDE5AE065}" name="Column10915" dataCellStyle="Normal"/>
    <tableColumn id="10940" xr3:uid="{C7D2231E-691A-4A6F-BE8F-3623CC096DFB}" name="Column10916" dataCellStyle="Normal"/>
    <tableColumn id="10941" xr3:uid="{5E8156EE-15F2-4C5D-88E1-073249C1AC42}" name="Column10917" dataCellStyle="Normal"/>
    <tableColumn id="10942" xr3:uid="{5AA883DC-7384-4B22-AC2F-C6A5121A3219}" name="Column10918" dataCellStyle="Normal"/>
    <tableColumn id="10943" xr3:uid="{0705CEE9-6412-43B0-9C0D-CE08F357F338}" name="Column10919" dataCellStyle="Normal"/>
    <tableColumn id="10944" xr3:uid="{23367045-8233-4831-BD79-926C65B75534}" name="Column10920" dataCellStyle="Normal"/>
    <tableColumn id="10945" xr3:uid="{4A22E637-A363-4201-8F64-19C93065BF38}" name="Column10921" dataCellStyle="Normal"/>
    <tableColumn id="10946" xr3:uid="{7578362B-A342-4EAA-A9D7-BC485FA0430D}" name="Column10922" dataCellStyle="Normal"/>
    <tableColumn id="10947" xr3:uid="{EE35B431-8240-47C7-824A-0926DEEB52F0}" name="Column10923" dataCellStyle="Normal"/>
    <tableColumn id="10948" xr3:uid="{8A1059AD-7973-4BCF-8BEB-BAABC73C9515}" name="Column10924" dataCellStyle="Normal"/>
    <tableColumn id="10949" xr3:uid="{1EE7B017-5E5B-4C9D-B49E-1E1C58937C68}" name="Column10925" dataCellStyle="Normal"/>
    <tableColumn id="10950" xr3:uid="{95728AEF-7B5D-4FF7-B09E-90C40D090165}" name="Column10926" dataCellStyle="Normal"/>
    <tableColumn id="10951" xr3:uid="{9E35E85E-169E-4BA2-A46C-09FCDFA609C4}" name="Column10927" dataCellStyle="Normal"/>
    <tableColumn id="10952" xr3:uid="{EEB9281B-DBFC-43EA-A8D1-CF28FFECACB2}" name="Column10928" dataCellStyle="Normal"/>
    <tableColumn id="10953" xr3:uid="{FD82D0FF-0E77-4C0E-9EC2-37C76F2B5FBC}" name="Column10929" dataCellStyle="Normal"/>
    <tableColumn id="10954" xr3:uid="{B08A4542-5A3D-4DCC-ABD2-381B86A34F9A}" name="Column10930" dataCellStyle="Normal"/>
    <tableColumn id="10955" xr3:uid="{3A3BB021-48FF-498E-ACC8-F324D98A6C62}" name="Column10931" dataCellStyle="Normal"/>
    <tableColumn id="10956" xr3:uid="{360DFE24-D818-4D16-8D53-22F6DAEE19AF}" name="Column10932" dataCellStyle="Normal"/>
    <tableColumn id="10957" xr3:uid="{057A1A0E-54AE-41EE-8622-566A7F75ED35}" name="Column10933" dataCellStyle="Normal"/>
    <tableColumn id="10958" xr3:uid="{FD298D44-03D4-4A59-BDFA-9B4198337F92}" name="Column10934" dataCellStyle="Normal"/>
    <tableColumn id="10959" xr3:uid="{3EA4C884-3FDF-498C-AAEE-55F5EA276C18}" name="Column10935" dataCellStyle="Normal"/>
    <tableColumn id="10960" xr3:uid="{D20B0C92-65C6-479D-8D24-6004AC78E8DE}" name="Column10936" dataCellStyle="Normal"/>
    <tableColumn id="10961" xr3:uid="{31469D16-A53C-4576-A992-9E28EBFA9663}" name="Column10937" dataCellStyle="Normal"/>
    <tableColumn id="10962" xr3:uid="{F04A33F3-847D-4B76-B428-55EAEBF9C550}" name="Column10938" dataCellStyle="Normal"/>
    <tableColumn id="10963" xr3:uid="{FC238F16-E72E-4041-A369-5782D242178E}" name="Column10939" dataCellStyle="Normal"/>
    <tableColumn id="10964" xr3:uid="{090DDECF-62EA-4AFF-BA75-526520A36C6B}" name="Column10940" dataCellStyle="Normal"/>
    <tableColumn id="10965" xr3:uid="{6E1FEF18-C509-40DD-B03E-44E90D734692}" name="Column10941" dataCellStyle="Normal"/>
    <tableColumn id="10966" xr3:uid="{1FE34E9D-FD27-4D03-80FA-CEB16E3BB4A1}" name="Column10942" dataCellStyle="Normal"/>
    <tableColumn id="10967" xr3:uid="{74BAC6F3-9ACA-4B9B-BC89-BADC30573A58}" name="Column10943" dataCellStyle="Normal"/>
    <tableColumn id="10968" xr3:uid="{AB1C6914-AF08-457E-9951-C689EDE221E4}" name="Column10944" dataCellStyle="Normal"/>
    <tableColumn id="10969" xr3:uid="{56BD0146-2951-42D6-807C-CB6F034D9E2F}" name="Column10945" dataCellStyle="Normal"/>
    <tableColumn id="10970" xr3:uid="{1A6B3813-BE96-4A1A-A405-B809837614DB}" name="Column10946" dataCellStyle="Normal"/>
    <tableColumn id="10971" xr3:uid="{3EFBD0BF-05FB-487B-9EEE-26E68BC16CAA}" name="Column10947" dataCellStyle="Normal"/>
    <tableColumn id="10972" xr3:uid="{603E5302-D826-4C3F-A722-56D9206AB6B0}" name="Column10948" dataCellStyle="Normal"/>
    <tableColumn id="10973" xr3:uid="{F6A8654A-39FE-4C19-ADEC-9EB52C0F2393}" name="Column10949" dataCellStyle="Normal"/>
    <tableColumn id="10974" xr3:uid="{4058FC4F-7074-41E8-A5E1-449E3507B514}" name="Column10950" dataCellStyle="Normal"/>
    <tableColumn id="10975" xr3:uid="{81716D53-18A1-41F3-92B4-669B89E90D06}" name="Column10951" dataCellStyle="Normal"/>
    <tableColumn id="10976" xr3:uid="{1741C6E9-548D-4B7D-9148-49E33F6AEC1E}" name="Column10952" dataCellStyle="Normal"/>
    <tableColumn id="10977" xr3:uid="{B5D0378D-DA4B-4B7A-A827-EB5A201C80B0}" name="Column10953" dataCellStyle="Normal"/>
    <tableColumn id="10978" xr3:uid="{11AD401F-44A5-4B15-A7B8-856E00806122}" name="Column10954" dataCellStyle="Normal"/>
    <tableColumn id="10979" xr3:uid="{58B485DA-A938-43A9-8B34-258C7E95A311}" name="Column10955" dataCellStyle="Normal"/>
    <tableColumn id="10980" xr3:uid="{9ED4F49C-ECD7-4D6F-9BFB-7D5D6CFF876D}" name="Column10956" dataCellStyle="Normal"/>
    <tableColumn id="10981" xr3:uid="{797ED9D1-17FE-4C31-BE07-504090DF2830}" name="Column10957" dataCellStyle="Normal"/>
    <tableColumn id="10982" xr3:uid="{BBB91F22-151B-446E-9199-1FB100EF78C4}" name="Column10958" dataCellStyle="Normal"/>
    <tableColumn id="10983" xr3:uid="{1BA0DE6F-D548-4603-818E-0C016F52189E}" name="Column10959" dataCellStyle="Normal"/>
    <tableColumn id="10984" xr3:uid="{C02B0226-BE8B-459B-AAD7-C0B517EA3DAA}" name="Column10960" dataCellStyle="Normal"/>
    <tableColumn id="10985" xr3:uid="{A83330AF-4B7E-42D3-8D76-1A77C763714C}" name="Column10961" dataCellStyle="Normal"/>
    <tableColumn id="10986" xr3:uid="{A9102289-2265-4B3B-B6E8-52A77A1E35A9}" name="Column10962" dataCellStyle="Normal"/>
    <tableColumn id="10987" xr3:uid="{4F663F93-E26C-42F7-B564-08351A3DE765}" name="Column10963" dataCellStyle="Normal"/>
    <tableColumn id="10988" xr3:uid="{FE1ABDF6-C153-4CA4-A719-1609A70D96DC}" name="Column10964" dataCellStyle="Normal"/>
    <tableColumn id="10989" xr3:uid="{E9EB665B-FB1F-417A-81A5-ECEC714A55CA}" name="Column10965" dataCellStyle="Normal"/>
    <tableColumn id="10990" xr3:uid="{781FA233-9F48-4FD1-AED5-60FE18C04D89}" name="Column10966" dataCellStyle="Normal"/>
    <tableColumn id="10991" xr3:uid="{65CD6926-FD98-41BE-809E-5697564C2375}" name="Column10967" dataCellStyle="Normal"/>
    <tableColumn id="10992" xr3:uid="{CFBC9333-5693-42EE-AFE3-156B5E77E119}" name="Column10968" dataCellStyle="Normal"/>
    <tableColumn id="10993" xr3:uid="{D27D3662-522B-4924-8C3E-7A120D558B5D}" name="Column10969" dataCellStyle="Normal"/>
    <tableColumn id="10994" xr3:uid="{B215FBF5-8D7B-4F6A-9C0C-5E09216DE54E}" name="Column10970" dataCellStyle="Normal"/>
    <tableColumn id="10995" xr3:uid="{89EC48E2-8247-45F3-9F7B-E4BD2F714CCF}" name="Column10971" dataCellStyle="Normal"/>
    <tableColumn id="10996" xr3:uid="{D8FE93AF-A707-4741-AC32-6FFD90700B4D}" name="Column10972" dataCellStyle="Normal"/>
    <tableColumn id="10997" xr3:uid="{EF670EED-33CD-4337-83E3-69448C2E3B6E}" name="Column10973" dataCellStyle="Normal"/>
    <tableColumn id="10998" xr3:uid="{7A4B7498-DDA2-4B03-B939-02D3DC32AD2E}" name="Column10974" dataCellStyle="Normal"/>
    <tableColumn id="10999" xr3:uid="{4A40EABE-BD98-4160-BC98-ACA286BC7A06}" name="Column10975" dataCellStyle="Normal"/>
    <tableColumn id="11000" xr3:uid="{2AC59162-F89F-44B5-83D3-9252FD09AE63}" name="Column10976" dataCellStyle="Normal"/>
    <tableColumn id="11001" xr3:uid="{BBD98E90-2FD8-46F0-B630-FC1981858408}" name="Column10977" dataCellStyle="Normal"/>
    <tableColumn id="11002" xr3:uid="{A2C2DDA2-B6F3-4A48-B339-2E527E500350}" name="Column10978" dataCellStyle="Normal"/>
    <tableColumn id="11003" xr3:uid="{30D609A5-5787-4203-BEA2-BE4DB7CAA852}" name="Column10979" dataCellStyle="Normal"/>
    <tableColumn id="11004" xr3:uid="{7696B38D-C93B-40F7-96B8-33F26E7EA8BD}" name="Column10980" dataCellStyle="Normal"/>
    <tableColumn id="11005" xr3:uid="{54FD486E-ED4E-4755-B98E-05EE9E5C4590}" name="Column10981" dataCellStyle="Normal"/>
    <tableColumn id="11006" xr3:uid="{B28308A5-1755-4279-BAAC-EE61C0782217}" name="Column10982" dataCellStyle="Normal"/>
    <tableColumn id="11007" xr3:uid="{2457AC69-9BD0-4379-91BD-B955F03ACF86}" name="Column10983" dataCellStyle="Normal"/>
    <tableColumn id="11008" xr3:uid="{CA75D6F7-DF6E-492A-8EDA-C28E73C1D10A}" name="Column10984" dataCellStyle="Normal"/>
    <tableColumn id="11009" xr3:uid="{FD3C80AD-D367-4789-9BF0-97A872D07C93}" name="Column10985" dataCellStyle="Normal"/>
    <tableColumn id="11010" xr3:uid="{BA9FE195-2F37-4CAA-80F5-9033408B0193}" name="Column10986" dataCellStyle="Normal"/>
    <tableColumn id="11011" xr3:uid="{B23A4A38-5329-4112-8FA7-BD48F36B9877}" name="Column10987" dataCellStyle="Normal"/>
    <tableColumn id="11012" xr3:uid="{FF0A9459-4B02-4C62-A3BC-DC9F11353A50}" name="Column10988" dataCellStyle="Normal"/>
    <tableColumn id="11013" xr3:uid="{C506CCC6-0CCE-4E23-9BE9-965F9C5AF922}" name="Column10989" dataCellStyle="Normal"/>
    <tableColumn id="11014" xr3:uid="{F76D50AB-0239-431E-B037-5F6D5E0C8661}" name="Column10990" dataCellStyle="Normal"/>
    <tableColumn id="11015" xr3:uid="{9991A625-B0A6-44B5-8BB4-8FFFEA8C65B1}" name="Column10991" dataCellStyle="Normal"/>
    <tableColumn id="11016" xr3:uid="{11C766D9-6111-45F0-A462-A2E16D4FE32D}" name="Column10992" dataCellStyle="Normal"/>
    <tableColumn id="11017" xr3:uid="{C4E7C25D-B264-48C3-82C8-EEFFCD1FFA8C}" name="Column10993" dataCellStyle="Normal"/>
    <tableColumn id="11018" xr3:uid="{F86AF5D1-CBCE-4CB2-B72B-48250E7D5D19}" name="Column10994" dataCellStyle="Normal"/>
    <tableColumn id="11019" xr3:uid="{B4246750-B170-4B1B-87FA-4D1BAAECD48F}" name="Column10995" dataCellStyle="Normal"/>
    <tableColumn id="11020" xr3:uid="{96C45752-D544-4431-9824-0BE7CD8DEDF5}" name="Column10996" dataCellStyle="Normal"/>
    <tableColumn id="11021" xr3:uid="{27333B94-6C5B-4C3E-BF98-485697503E83}" name="Column10997" dataCellStyle="Normal"/>
    <tableColumn id="11022" xr3:uid="{3917457C-03DB-4C69-8D41-0FD16E6BCC5E}" name="Column10998" dataCellStyle="Normal"/>
    <tableColumn id="11023" xr3:uid="{17A79520-771B-46D8-AD83-5BE8B803E935}" name="Column10999" dataCellStyle="Normal"/>
    <tableColumn id="11024" xr3:uid="{ED1079A3-0402-4A19-A28C-B2AA145AAC23}" name="Column11000" dataCellStyle="Normal"/>
    <tableColumn id="11025" xr3:uid="{F7F8ECE9-4489-47F4-8224-AC600BE5748B}" name="Column11001" dataCellStyle="Normal"/>
    <tableColumn id="11026" xr3:uid="{D3F89DFC-06BE-47DB-916D-43ADE6F697DF}" name="Column11002" dataCellStyle="Normal"/>
    <tableColumn id="11027" xr3:uid="{2A76771C-2EB9-4F6D-A06E-CA105FED7441}" name="Column11003" dataCellStyle="Normal"/>
    <tableColumn id="11028" xr3:uid="{9F34676F-3EFF-468C-929B-51D0CC247AFB}" name="Column11004" dataCellStyle="Normal"/>
    <tableColumn id="11029" xr3:uid="{BE817622-162D-4973-A891-D36B7BF3712E}" name="Column11005" dataCellStyle="Normal"/>
    <tableColumn id="11030" xr3:uid="{EA1B8552-FF3B-4FDF-93C0-0F12687D9CBE}" name="Column11006" dataCellStyle="Normal"/>
    <tableColumn id="11031" xr3:uid="{6998C318-BBEC-4317-BB7B-8E2A117528A7}" name="Column11007" dataCellStyle="Normal"/>
    <tableColumn id="11032" xr3:uid="{CF7FC6F1-0A48-4423-9007-37D3BC770BC3}" name="Column11008" dataCellStyle="Normal"/>
    <tableColumn id="11033" xr3:uid="{0228EEA4-BA66-49C7-9681-D353B23455A3}" name="Column11009" dataCellStyle="Normal"/>
    <tableColumn id="11034" xr3:uid="{CB1450BD-41EB-45A0-AE2D-DFFE268BB560}" name="Column11010" dataCellStyle="Normal"/>
    <tableColumn id="11035" xr3:uid="{9A4D5864-FA65-4D30-AFCB-F30CE3676D90}" name="Column11011" dataCellStyle="Normal"/>
    <tableColumn id="11036" xr3:uid="{A1626425-6BD9-4267-BB3E-12D105538C8B}" name="Column11012" dataCellStyle="Normal"/>
    <tableColumn id="11037" xr3:uid="{9CCB2BBA-2779-4073-BE9D-BD9C5B5295D5}" name="Column11013" dataCellStyle="Normal"/>
    <tableColumn id="11038" xr3:uid="{ACEAD234-9422-4792-94DF-3160845ADBE5}" name="Column11014" dataCellStyle="Normal"/>
    <tableColumn id="11039" xr3:uid="{553CC50A-6B4A-4BE1-9F6B-A886FB84DE85}" name="Column11015" dataCellStyle="Normal"/>
    <tableColumn id="11040" xr3:uid="{BF33E41D-887A-428B-92DA-6092FA583A6C}" name="Column11016" dataCellStyle="Normal"/>
    <tableColumn id="11041" xr3:uid="{9CE49A39-BAC6-40DD-A802-38FD6B464F38}" name="Column11017" dataCellStyle="Normal"/>
    <tableColumn id="11042" xr3:uid="{A12D0DA1-536D-4EDB-91D6-ABC2AFC6B76D}" name="Column11018" dataCellStyle="Normal"/>
    <tableColumn id="11043" xr3:uid="{A5ABCD48-E19E-48CB-BE38-715EA1C6054B}" name="Column11019" dataCellStyle="Normal"/>
    <tableColumn id="11044" xr3:uid="{B6FDCA78-9ED8-4C39-A4C6-56F876A17C86}" name="Column11020" dataCellStyle="Normal"/>
    <tableColumn id="11045" xr3:uid="{5A95310A-6949-494A-BCD2-7BB9388411F6}" name="Column11021" dataCellStyle="Normal"/>
    <tableColumn id="11046" xr3:uid="{6F332A47-01D7-4379-949F-7D1CC3ECA80C}" name="Column11022" dataCellStyle="Normal"/>
    <tableColumn id="11047" xr3:uid="{C7BDDDAD-8EB8-4FF9-8306-BE91FC4CA42D}" name="Column11023" dataCellStyle="Normal"/>
    <tableColumn id="11048" xr3:uid="{8080964A-88EC-4C94-8BDD-73C02D40062F}" name="Column11024" dataCellStyle="Normal"/>
    <tableColumn id="11049" xr3:uid="{C89EC5BA-5B26-4ABE-9987-7ACE37F83FC2}" name="Column11025" dataCellStyle="Normal"/>
    <tableColumn id="11050" xr3:uid="{78F53DB6-E8A7-4A68-B85D-F516330FC274}" name="Column11026" dataCellStyle="Normal"/>
    <tableColumn id="11051" xr3:uid="{7B609E9F-1D53-441F-A448-4761B17BE957}" name="Column11027" dataCellStyle="Normal"/>
    <tableColumn id="11052" xr3:uid="{97C27C24-80E3-4C85-BF0A-21E32A82722D}" name="Column11028" dataCellStyle="Normal"/>
    <tableColumn id="11053" xr3:uid="{A16EB39E-533A-473A-96AD-E2AE83875A53}" name="Column11029" dataCellStyle="Normal"/>
    <tableColumn id="11054" xr3:uid="{469739E5-8069-41F8-9B7E-31BF092A5AE4}" name="Column11030" dataCellStyle="Normal"/>
    <tableColumn id="11055" xr3:uid="{75E102A9-FC07-4EA4-AF58-237510C4EAB5}" name="Column11031" dataCellStyle="Normal"/>
    <tableColumn id="11056" xr3:uid="{5277D478-9D0F-4A41-AE89-0152AFCAF75F}" name="Column11032" dataCellStyle="Normal"/>
    <tableColumn id="11057" xr3:uid="{9205006D-4829-43C8-9A52-9E4B2F36B0C8}" name="Column11033" dataCellStyle="Normal"/>
    <tableColumn id="11058" xr3:uid="{A31E75D4-37D1-4567-ADC6-B5A9610E8E6F}" name="Column11034" dataCellStyle="Normal"/>
    <tableColumn id="11059" xr3:uid="{49641D54-A66A-4FFB-9AA7-37FFC620709E}" name="Column11035" dataCellStyle="Normal"/>
    <tableColumn id="11060" xr3:uid="{85061C8E-C170-4153-B9C5-60742DB35EE0}" name="Column11036" dataCellStyle="Normal"/>
    <tableColumn id="11061" xr3:uid="{25088C81-7243-4BA1-9AE4-332EF958F023}" name="Column11037" dataCellStyle="Normal"/>
    <tableColumn id="11062" xr3:uid="{CB222AFB-EBDA-4214-8775-52097B451028}" name="Column11038" dataCellStyle="Normal"/>
    <tableColumn id="11063" xr3:uid="{A02B2450-204B-4858-9D19-3C1041E55F1C}" name="Column11039" dataCellStyle="Normal"/>
    <tableColumn id="11064" xr3:uid="{0CF2832F-59C3-474C-B9FA-F61C8F0CE3A3}" name="Column11040" dataCellStyle="Normal"/>
    <tableColumn id="11065" xr3:uid="{28299F89-1268-4550-A0DF-DABC0D391115}" name="Column11041" dataCellStyle="Normal"/>
    <tableColumn id="11066" xr3:uid="{FA4F155A-9B46-45A7-A770-EEAD743066B1}" name="Column11042" dataCellStyle="Normal"/>
    <tableColumn id="11067" xr3:uid="{0D6655AC-325F-4943-B207-42994F86F92A}" name="Column11043" dataCellStyle="Normal"/>
    <tableColumn id="11068" xr3:uid="{816187A6-1653-42E4-B32E-833AD6C11DBB}" name="Column11044" dataCellStyle="Normal"/>
    <tableColumn id="11069" xr3:uid="{52A95832-43A7-43FA-9F60-88117774832B}" name="Column11045" dataCellStyle="Normal"/>
    <tableColumn id="11070" xr3:uid="{71C2281D-5338-4A38-BD7E-031C78539497}" name="Column11046" dataCellStyle="Normal"/>
    <tableColumn id="11071" xr3:uid="{85568854-9FBB-4F1A-95D5-47DE70F516D4}" name="Column11047" dataCellStyle="Normal"/>
    <tableColumn id="11072" xr3:uid="{FA217CCB-C1CE-4F28-8586-BDA7A74073B5}" name="Column11048" dataCellStyle="Normal"/>
    <tableColumn id="11073" xr3:uid="{5936192E-D12E-49FC-B2AA-3246ECA0E642}" name="Column11049" dataCellStyle="Normal"/>
    <tableColumn id="11074" xr3:uid="{46711ECC-8B5A-4028-B71E-828D6336519E}" name="Column11050" dataCellStyle="Normal"/>
    <tableColumn id="11075" xr3:uid="{14378B38-645C-4B4E-9D79-7280CE3860DF}" name="Column11051" dataCellStyle="Normal"/>
    <tableColumn id="11076" xr3:uid="{63367455-02D1-4412-8C60-7C00674DF88C}" name="Column11052" dataCellStyle="Normal"/>
    <tableColumn id="11077" xr3:uid="{0B8EF55B-17A0-44C8-98DB-B8055C6C1C5A}" name="Column11053" dataCellStyle="Normal"/>
    <tableColumn id="11078" xr3:uid="{88426791-494C-4CCE-9FAE-108DDB1C2E1C}" name="Column11054" dataCellStyle="Normal"/>
    <tableColumn id="11079" xr3:uid="{B4668494-DA8A-47A2-BE45-3BF9E9527075}" name="Column11055" dataCellStyle="Normal"/>
    <tableColumn id="11080" xr3:uid="{5DEC40E6-1AB8-456E-BE5E-CDB95CE619D2}" name="Column11056" dataCellStyle="Normal"/>
    <tableColumn id="11081" xr3:uid="{9CA664D2-A2E9-4D9E-ACBA-545B5B46E380}" name="Column11057" dataCellStyle="Normal"/>
    <tableColumn id="11082" xr3:uid="{83B077FA-3F1D-4E51-A9CB-AC6D38AC4AB5}" name="Column11058" dataCellStyle="Normal"/>
    <tableColumn id="11083" xr3:uid="{70A5A5DD-11DE-40CB-B019-9DE45C83F8F3}" name="Column11059" dataCellStyle="Normal"/>
    <tableColumn id="11084" xr3:uid="{574B80C2-BE8D-4087-8236-1B12558C8240}" name="Column11060" dataCellStyle="Normal"/>
    <tableColumn id="11085" xr3:uid="{AB586E76-FD26-420B-B061-62F1DC29DEBF}" name="Column11061" dataCellStyle="Normal"/>
    <tableColumn id="11086" xr3:uid="{5B9AFB4C-D73F-45D9-8FB7-B9D4D4CC9B42}" name="Column11062" dataCellStyle="Normal"/>
    <tableColumn id="11087" xr3:uid="{52F054F7-3D95-437C-ABDB-EB65917D4D0A}" name="Column11063" dataCellStyle="Normal"/>
    <tableColumn id="11088" xr3:uid="{5AABA815-3C80-4C60-BBAA-C05C70FA90D7}" name="Column11064" dataCellStyle="Normal"/>
    <tableColumn id="11089" xr3:uid="{0C0ED68A-7DCF-47A1-BF04-FC5DCC4B9956}" name="Column11065" dataCellStyle="Normal"/>
    <tableColumn id="11090" xr3:uid="{5525841E-3F0C-4C7D-888A-FC3C69AB8ABC}" name="Column11066" dataCellStyle="Normal"/>
    <tableColumn id="11091" xr3:uid="{9F9D18AA-FCB9-4FB7-9D89-DF7B766D2018}" name="Column11067" dataCellStyle="Normal"/>
    <tableColumn id="11092" xr3:uid="{EADEDC7A-18F3-4EC0-889B-AAC5B98B6F05}" name="Column11068" dataCellStyle="Normal"/>
    <tableColumn id="11093" xr3:uid="{6D0481C1-34D7-4AA2-8038-73D8A7C0642B}" name="Column11069" dataCellStyle="Normal"/>
    <tableColumn id="11094" xr3:uid="{46C2660D-E886-4A04-8D5F-B115709DF52D}" name="Column11070" dataCellStyle="Normal"/>
    <tableColumn id="11095" xr3:uid="{F9E302EC-135C-4E5B-AAA0-3E4E426AF31B}" name="Column11071" dataCellStyle="Normal"/>
    <tableColumn id="11096" xr3:uid="{E01D178F-AE5A-4BCD-B9C9-E6F854DA5560}" name="Column11072" dataCellStyle="Normal"/>
    <tableColumn id="11097" xr3:uid="{32234FDC-8619-428E-9C00-F65EF06A4297}" name="Column11073" dataCellStyle="Normal"/>
    <tableColumn id="11098" xr3:uid="{718D69EC-0AF7-4151-B42D-D6A66838D0F4}" name="Column11074" dataCellStyle="Normal"/>
    <tableColumn id="11099" xr3:uid="{29D65CAD-4395-420A-BC9D-219418998780}" name="Column11075" dataCellStyle="Normal"/>
    <tableColumn id="11100" xr3:uid="{3332DAE2-DAC2-4BBB-9478-C1CAB667FCD6}" name="Column11076" dataCellStyle="Normal"/>
    <tableColumn id="11101" xr3:uid="{6A897359-8CC4-4BE5-B9B4-07285BF56DBD}" name="Column11077" dataCellStyle="Normal"/>
    <tableColumn id="11102" xr3:uid="{BC25F875-7725-4957-8FA0-CA99DBD2AE6E}" name="Column11078" dataCellStyle="Normal"/>
    <tableColumn id="11103" xr3:uid="{D643CB0B-1011-4369-BC64-650C3331F70E}" name="Column11079" dataCellStyle="Normal"/>
    <tableColumn id="11104" xr3:uid="{982B6D82-EFD9-4413-AC40-49A952B9793C}" name="Column11080" dataCellStyle="Normal"/>
    <tableColumn id="11105" xr3:uid="{848E578B-4FFE-4F7F-91C4-6DB94308C7D1}" name="Column11081" dataCellStyle="Normal"/>
    <tableColumn id="11106" xr3:uid="{143AC4A6-D129-4941-86CB-5E53977FF62A}" name="Column11082" dataCellStyle="Normal"/>
    <tableColumn id="11107" xr3:uid="{8EE7A438-AED4-4597-A7C3-4B9CB26E2488}" name="Column11083" dataCellStyle="Normal"/>
    <tableColumn id="11108" xr3:uid="{941BBF19-536E-4E1F-A586-674837D74F2E}" name="Column11084" dataCellStyle="Normal"/>
    <tableColumn id="11109" xr3:uid="{7E802267-FA27-4CC4-8AEC-2DB6ABECA054}" name="Column11085" dataCellStyle="Normal"/>
    <tableColumn id="11110" xr3:uid="{C7A13007-8361-4CAB-8C88-8B72C2271BDB}" name="Column11086" dataCellStyle="Normal"/>
    <tableColumn id="11111" xr3:uid="{EE1C0022-BC6D-4385-8705-8BF2F686DF7F}" name="Column11087" dataCellStyle="Normal"/>
    <tableColumn id="11112" xr3:uid="{953B2770-4200-4E12-AF1B-864C9943ED55}" name="Column11088" dataCellStyle="Normal"/>
    <tableColumn id="11113" xr3:uid="{2D623922-BB5D-4FB3-8D02-978C970EFEFC}" name="Column11089" dataCellStyle="Normal"/>
    <tableColumn id="11114" xr3:uid="{67C688FC-FB78-4B01-AEF8-D9A3110BD2EB}" name="Column11090" dataCellStyle="Normal"/>
    <tableColumn id="11115" xr3:uid="{1BF5459C-77FE-4FE2-8698-E9A3E3A20DAD}" name="Column11091" dataCellStyle="Normal"/>
    <tableColumn id="11116" xr3:uid="{83B7B06C-00BE-41B6-AD4D-336D36A4223B}" name="Column11092" dataCellStyle="Normal"/>
    <tableColumn id="11117" xr3:uid="{209F3681-2905-4351-AAB7-9BC39EED2227}" name="Column11093" dataCellStyle="Normal"/>
    <tableColumn id="11118" xr3:uid="{02709F89-1E12-4A6F-B429-C3FA2F4E5EEC}" name="Column11094" dataCellStyle="Normal"/>
    <tableColumn id="11119" xr3:uid="{A1C5C4EC-ADA9-48B0-9610-1BF064E2BB57}" name="Column11095" dataCellStyle="Normal"/>
    <tableColumn id="11120" xr3:uid="{9AB5E06F-DDC3-441F-B824-F848821E3486}" name="Column11096" dataCellStyle="Normal"/>
    <tableColumn id="11121" xr3:uid="{06787844-057B-4F6B-94CE-3A69C844CE39}" name="Column11097" dataCellStyle="Normal"/>
    <tableColumn id="11122" xr3:uid="{6D18B5C7-5437-4959-8BE7-D134C05322B6}" name="Column11098" dataCellStyle="Normal"/>
    <tableColumn id="11123" xr3:uid="{A26C8E95-93D7-40C9-9C66-A1D440F478B4}" name="Column11099" dataCellStyle="Normal"/>
    <tableColumn id="11124" xr3:uid="{7819FFB5-D636-48FD-B026-BA235525E8E6}" name="Column11100" dataCellStyle="Normal"/>
    <tableColumn id="11125" xr3:uid="{93C8BA58-9F20-4CE7-A2C6-78B323F2E1CC}" name="Column11101" dataCellStyle="Normal"/>
    <tableColumn id="11126" xr3:uid="{648F82A4-C43A-4EAD-B29F-A05FEF4146C8}" name="Column11102" dataCellStyle="Normal"/>
    <tableColumn id="11127" xr3:uid="{5CF45EFA-B1E1-4CD4-BE1F-D4AC8294B81C}" name="Column11103" dataCellStyle="Normal"/>
    <tableColumn id="11128" xr3:uid="{C5D2DFBC-5169-4F16-B269-C7176A90B498}" name="Column11104" dataCellStyle="Normal"/>
    <tableColumn id="11129" xr3:uid="{0573ECDA-F39C-4064-BD43-002E0AF0153C}" name="Column11105" dataCellStyle="Normal"/>
    <tableColumn id="11130" xr3:uid="{4711530F-B068-41B1-BEB4-00ACD008B7F2}" name="Column11106" dataCellStyle="Normal"/>
    <tableColumn id="11131" xr3:uid="{0A0DB1ED-D970-4179-98D0-D7D4D8D3181C}" name="Column11107" dataCellStyle="Normal"/>
    <tableColumn id="11132" xr3:uid="{A929A42D-5EA4-4BB8-B5B3-7ABEA6313824}" name="Column11108" dataCellStyle="Normal"/>
    <tableColumn id="11133" xr3:uid="{55CB5901-5B1E-48B7-B55B-F988A6775EA9}" name="Column11109" dataCellStyle="Normal"/>
    <tableColumn id="11134" xr3:uid="{942F263A-ACDC-41CE-B9AC-80DCCEC02223}" name="Column11110" dataCellStyle="Normal"/>
    <tableColumn id="11135" xr3:uid="{DE2F5173-4E24-475B-B078-535791EFA547}" name="Column11111" dataCellStyle="Normal"/>
    <tableColumn id="11136" xr3:uid="{6E8DF2B6-1AB3-4F79-8468-D00B48FE9F5E}" name="Column11112" dataCellStyle="Normal"/>
    <tableColumn id="11137" xr3:uid="{AC25B887-86B2-4EF3-9179-2ADE1A2D7E3A}" name="Column11113" dataCellStyle="Normal"/>
    <tableColumn id="11138" xr3:uid="{0C6DC7E7-7E8C-49F4-8699-9468FBD05BD4}" name="Column11114" dataCellStyle="Normal"/>
    <tableColumn id="11139" xr3:uid="{082A5AD3-36CA-4A70-8D90-9F808ADAF5A1}" name="Column11115" dataCellStyle="Normal"/>
    <tableColumn id="11140" xr3:uid="{BA2CF428-D990-438B-98A4-3103DD91A60F}" name="Column11116" dataCellStyle="Normal"/>
    <tableColumn id="11141" xr3:uid="{D4BC92A2-7D1F-4185-B58D-E8208B190997}" name="Column11117" dataCellStyle="Normal"/>
    <tableColumn id="11142" xr3:uid="{E2B455EB-0159-49C2-8A28-28B2EC45E0D7}" name="Column11118" dataCellStyle="Normal"/>
    <tableColumn id="11143" xr3:uid="{F7B43460-98B7-4EB0-8BF8-7E6C0FCF2C27}" name="Column11119" dataCellStyle="Normal"/>
    <tableColumn id="11144" xr3:uid="{793A5748-CFFF-4484-A684-0552A99E9D38}" name="Column11120" dataCellStyle="Normal"/>
    <tableColumn id="11145" xr3:uid="{9E56A63C-A6FD-409A-9516-F25F87EDDAFA}" name="Column11121" dataCellStyle="Normal"/>
    <tableColumn id="11146" xr3:uid="{E1DB0351-7476-40F2-8606-B03940397560}" name="Column11122" dataCellStyle="Normal"/>
    <tableColumn id="11147" xr3:uid="{85EE0BFC-B21A-47B1-A7FF-8EB7DA9BF553}" name="Column11123" dataCellStyle="Normal"/>
    <tableColumn id="11148" xr3:uid="{115E0D69-D7F4-4026-8FF6-19B9477CDEF4}" name="Column11124" dataCellStyle="Normal"/>
    <tableColumn id="11149" xr3:uid="{75304BA2-3FB3-4346-AD39-13724B8BB6EB}" name="Column11125" dataCellStyle="Normal"/>
    <tableColumn id="11150" xr3:uid="{CB6818FF-7965-4C59-ACE9-AA32FB859EF8}" name="Column11126" dataCellStyle="Normal"/>
    <tableColumn id="11151" xr3:uid="{A4113050-9D9A-4B89-882C-2ED749E7AE06}" name="Column11127" dataCellStyle="Normal"/>
    <tableColumn id="11152" xr3:uid="{5DA209F7-C288-4C30-8825-E58E778ECB17}" name="Column11128" dataCellStyle="Normal"/>
    <tableColumn id="11153" xr3:uid="{291DFE82-1C3D-4714-BAD4-412AA5AFABC1}" name="Column11129" dataCellStyle="Normal"/>
    <tableColumn id="11154" xr3:uid="{10635201-1C15-47C6-9953-1E9817460062}" name="Column11130" dataCellStyle="Normal"/>
    <tableColumn id="11155" xr3:uid="{C6103C6B-C3B7-40F9-BA23-326EB4772365}" name="Column11131" dataCellStyle="Normal"/>
    <tableColumn id="11156" xr3:uid="{835E677C-DD6E-49AA-BB94-EEF6BF36542C}" name="Column11132" dataCellStyle="Normal"/>
    <tableColumn id="11157" xr3:uid="{FF658F48-28B7-4C0C-B1BC-1BD56FB554A5}" name="Column11133" dataCellStyle="Normal"/>
    <tableColumn id="11158" xr3:uid="{1C87DC43-6113-4C99-9463-7AE4FF96AC8E}" name="Column11134" dataCellStyle="Normal"/>
    <tableColumn id="11159" xr3:uid="{C286E583-25B5-44BB-A2DE-E86DA66EA5E3}" name="Column11135" dataCellStyle="Normal"/>
    <tableColumn id="11160" xr3:uid="{439EAE6A-8E98-43D4-8D28-D9BC6B2306B3}" name="Column11136" dataCellStyle="Normal"/>
    <tableColumn id="11161" xr3:uid="{26086907-72F5-40C9-9F8D-B5CEB5AA356E}" name="Column11137" dataCellStyle="Normal"/>
    <tableColumn id="11162" xr3:uid="{BA13AF9D-3AC4-4ABF-BA7F-C463FCEDFA13}" name="Column11138" dataCellStyle="Normal"/>
    <tableColumn id="11163" xr3:uid="{1E7A8813-79D3-42CE-AF6B-AAF7427E142E}" name="Column11139" dataCellStyle="Normal"/>
    <tableColumn id="11164" xr3:uid="{C0ED27C1-46D0-459A-839E-C466BD19851C}" name="Column11140" dataCellStyle="Normal"/>
    <tableColumn id="11165" xr3:uid="{8D0D3AF1-FB1A-4B85-8687-BEE03A2405D6}" name="Column11141" dataCellStyle="Normal"/>
    <tableColumn id="11166" xr3:uid="{07C4F1D1-D208-419D-91B7-360150B3F49A}" name="Column11142" dataCellStyle="Normal"/>
    <tableColumn id="11167" xr3:uid="{DEAB1D98-81ED-4264-8393-7E7C7B68CA99}" name="Column11143" dataCellStyle="Normal"/>
    <tableColumn id="11168" xr3:uid="{DC7771EE-376C-4167-B6E3-2AB44B90C349}" name="Column11144" dataCellStyle="Normal"/>
    <tableColumn id="11169" xr3:uid="{F62224CC-B91E-4053-A57D-F330F58358CE}" name="Column11145" dataCellStyle="Normal"/>
    <tableColumn id="11170" xr3:uid="{DB6AA800-17B7-4012-926C-22A9902C94C8}" name="Column11146" dataCellStyle="Normal"/>
    <tableColumn id="11171" xr3:uid="{ABACF70F-2FD6-4421-ABE2-FA915D311ECE}" name="Column11147" dataCellStyle="Normal"/>
    <tableColumn id="11172" xr3:uid="{8A20AD12-5976-4BE2-A212-C0E7DC7EF1A3}" name="Column11148" dataCellStyle="Normal"/>
    <tableColumn id="11173" xr3:uid="{346E70B4-A234-420F-A3BD-FE66FF5DC8B1}" name="Column11149" dataCellStyle="Normal"/>
    <tableColumn id="11174" xr3:uid="{14F54A1B-90B2-4A15-B765-E1B7B39E4ED4}" name="Column11150" dataCellStyle="Normal"/>
    <tableColumn id="11175" xr3:uid="{3DF0AD07-99D7-4F4D-8585-95C9BFC6584F}" name="Column11151" dataCellStyle="Normal"/>
    <tableColumn id="11176" xr3:uid="{D2CF1130-1FAF-4D59-9788-4EE355542ABC}" name="Column11152" dataCellStyle="Normal"/>
    <tableColumn id="11177" xr3:uid="{8E5BF0ED-F416-40E7-A0F9-33F128E51DA6}" name="Column11153" dataCellStyle="Normal"/>
    <tableColumn id="11178" xr3:uid="{82C1B10C-1984-4463-B764-437730D302F8}" name="Column11154" dataCellStyle="Normal"/>
    <tableColumn id="11179" xr3:uid="{6CDB8556-C48A-4313-816B-CCEAFC0B33BE}" name="Column11155" dataCellStyle="Normal"/>
    <tableColumn id="11180" xr3:uid="{29D4F954-6ACC-436A-A18F-68F5DB34DFF3}" name="Column11156" dataCellStyle="Normal"/>
    <tableColumn id="11181" xr3:uid="{85656702-FABD-4293-AAB6-CB1265B07A08}" name="Column11157" dataCellStyle="Normal"/>
    <tableColumn id="11182" xr3:uid="{FE386B0F-02EE-4196-BA4F-A1D2049633B2}" name="Column11158" dataCellStyle="Normal"/>
    <tableColumn id="11183" xr3:uid="{4D322A72-E36E-4C30-82AD-D95541698711}" name="Column11159" dataCellStyle="Normal"/>
    <tableColumn id="11184" xr3:uid="{6FCAC55E-3B88-49AA-A9C9-AC0D03D0725C}" name="Column11160" dataCellStyle="Normal"/>
    <tableColumn id="11185" xr3:uid="{B4483B14-E3AF-469B-A07C-373EE42EBD5F}" name="Column11161" dataCellStyle="Normal"/>
    <tableColumn id="11186" xr3:uid="{568E38CB-8B48-4E03-8569-665E29F6363A}" name="Column11162" dataCellStyle="Normal"/>
    <tableColumn id="11187" xr3:uid="{9D7D1CA1-46E7-476C-AD16-280542F812C7}" name="Column11163" dataCellStyle="Normal"/>
    <tableColumn id="11188" xr3:uid="{EDD1CA54-98FB-4342-B55F-1BBD13605267}" name="Column11164" dataCellStyle="Normal"/>
    <tableColumn id="11189" xr3:uid="{5A6DA85D-C7D3-436C-9F21-8ECB61BE173F}" name="Column11165" dataCellStyle="Normal"/>
    <tableColumn id="11190" xr3:uid="{8406F0DD-EE58-485D-984A-EF1C71A0B604}" name="Column11166" dataCellStyle="Normal"/>
    <tableColumn id="11191" xr3:uid="{7521C178-FABF-45CE-8DCB-C6B4CE2F4B43}" name="Column11167" dataCellStyle="Normal"/>
    <tableColumn id="11192" xr3:uid="{668722D2-5020-43CB-9FCD-2C78BDF3153A}" name="Column11168" dataCellStyle="Normal"/>
    <tableColumn id="11193" xr3:uid="{284E85C6-09F1-4E3E-BF61-E500FBACE8F5}" name="Column11169" dataCellStyle="Normal"/>
    <tableColumn id="11194" xr3:uid="{C12CD90D-4CA1-4649-BC9C-07C5D6CE32C8}" name="Column11170" dataCellStyle="Normal"/>
    <tableColumn id="11195" xr3:uid="{A3FC4A54-ABF3-4EEB-A4BD-20D38260DAD7}" name="Column11171" dataCellStyle="Normal"/>
    <tableColumn id="11196" xr3:uid="{3C215A14-BA19-4B12-8572-7795A841F333}" name="Column11172" dataCellStyle="Normal"/>
    <tableColumn id="11197" xr3:uid="{9A8C6490-7794-45B0-BD58-4C41A00D813C}" name="Column11173" dataCellStyle="Normal"/>
    <tableColumn id="11198" xr3:uid="{6A3F1BB9-C748-4FA2-B5E4-868685FD9909}" name="Column11174" dataCellStyle="Normal"/>
    <tableColumn id="11199" xr3:uid="{37803D28-6959-4973-83C8-74886EDC0C4D}" name="Column11175" dataCellStyle="Normal"/>
    <tableColumn id="11200" xr3:uid="{5A1640E4-29D4-4E13-A48D-A5E469AC65B3}" name="Column11176" dataCellStyle="Normal"/>
    <tableColumn id="11201" xr3:uid="{ACB62590-2B02-420B-9EFB-AF6B8CE0AA50}" name="Column11177" dataCellStyle="Normal"/>
    <tableColumn id="11202" xr3:uid="{737ABD79-4735-40DE-B89D-9024B4984E9D}" name="Column11178" dataCellStyle="Normal"/>
    <tableColumn id="11203" xr3:uid="{8624C751-22DE-423E-8751-318EE7928042}" name="Column11179" dataCellStyle="Normal"/>
    <tableColumn id="11204" xr3:uid="{433F6A94-C3C8-42EF-A88E-E05529C65652}" name="Column11180" dataCellStyle="Normal"/>
    <tableColumn id="11205" xr3:uid="{4B7B29D0-7F03-4AC0-9319-40C3311DBFBA}" name="Column11181" dataCellStyle="Normal"/>
    <tableColumn id="11206" xr3:uid="{5A26D44A-BE28-41EB-9A45-338FA21B0016}" name="Column11182" dataCellStyle="Normal"/>
    <tableColumn id="11207" xr3:uid="{2EACFA0B-870F-4F60-B3FE-A4A70650630C}" name="Column11183" dataCellStyle="Normal"/>
    <tableColumn id="11208" xr3:uid="{5AF84A55-CF93-4AB5-88BF-1A40ACB8B92E}" name="Column11184" dataCellStyle="Normal"/>
    <tableColumn id="11209" xr3:uid="{FC15F9BA-5350-4A2D-9C32-FDD4EB4BF42F}" name="Column11185" dataCellStyle="Normal"/>
    <tableColumn id="11210" xr3:uid="{4ED16D33-5348-48E8-9F08-3B660D2E4F6E}" name="Column11186" dataCellStyle="Normal"/>
    <tableColumn id="11211" xr3:uid="{FEC030F8-8E4A-4176-8D81-A33C71EF0866}" name="Column11187" dataCellStyle="Normal"/>
    <tableColumn id="11212" xr3:uid="{DEDF6678-1558-459B-8927-B0A421C85088}" name="Column11188" dataCellStyle="Normal"/>
    <tableColumn id="11213" xr3:uid="{EC023A99-3435-4A19-8DDF-4F5355FE2019}" name="Column11189" dataCellStyle="Normal"/>
    <tableColumn id="11214" xr3:uid="{91E37FA8-94B3-4037-ACBE-D2E5FDA0BEB4}" name="Column11190" dataCellStyle="Normal"/>
    <tableColumn id="11215" xr3:uid="{2927526B-79E7-4E92-B2F0-1C73986A7B09}" name="Column11191" dataCellStyle="Normal"/>
    <tableColumn id="11216" xr3:uid="{11DD92EF-970A-49AC-997A-3194A99D80D0}" name="Column11192" dataCellStyle="Normal"/>
    <tableColumn id="11217" xr3:uid="{9B116237-B354-45A2-AE11-58148F61ADFC}" name="Column11193" dataCellStyle="Normal"/>
    <tableColumn id="11218" xr3:uid="{0C5EF6A4-22BD-4D90-9584-68E1F4563F1C}" name="Column11194" dataCellStyle="Normal"/>
    <tableColumn id="11219" xr3:uid="{32C178DD-DBAF-41B6-A4D1-5045B431F4E2}" name="Column11195" dataCellStyle="Normal"/>
    <tableColumn id="11220" xr3:uid="{6AAC1324-39AE-469B-9077-62E3DCB1A7DA}" name="Column11196" dataCellStyle="Normal"/>
    <tableColumn id="11221" xr3:uid="{47FE0158-25D6-4126-8DD1-D0196D03E7CC}" name="Column11197" dataCellStyle="Normal"/>
    <tableColumn id="11222" xr3:uid="{71130ABC-CD95-4A8F-9BFB-81EE256E2D5A}" name="Column11198" dataCellStyle="Normal"/>
    <tableColumn id="11223" xr3:uid="{C21493D1-FA63-4BD5-9B6C-330788F6F9D9}" name="Column11199" dataCellStyle="Normal"/>
    <tableColumn id="11224" xr3:uid="{8BE75939-7EA5-4590-9DDA-E2BEF75982D7}" name="Column11200" dataCellStyle="Normal"/>
    <tableColumn id="11225" xr3:uid="{F410FB1A-009A-4A19-8620-88BEAB4F81EF}" name="Column11201" dataCellStyle="Normal"/>
    <tableColumn id="11226" xr3:uid="{3564F8DF-C46C-42A9-8920-2B11C3D6647A}" name="Column11202" dataCellStyle="Normal"/>
    <tableColumn id="11227" xr3:uid="{2897001B-D57D-4013-AE38-CC7AE7CCC85D}" name="Column11203" dataCellStyle="Normal"/>
    <tableColumn id="11228" xr3:uid="{2D0E385B-A8EC-48D4-ACC6-522C9F020690}" name="Column11204" dataCellStyle="Normal"/>
    <tableColumn id="11229" xr3:uid="{003E6650-2C8F-42CA-B734-C87B749DC8E4}" name="Column11205" dataCellStyle="Normal"/>
    <tableColumn id="11230" xr3:uid="{565CA6FE-7702-4AE6-8D5F-6574BBC28C0B}" name="Column11206" dataCellStyle="Normal"/>
    <tableColumn id="11231" xr3:uid="{E43F2FF6-F123-4EC0-86DB-17E7E90C47F0}" name="Column11207" dataCellStyle="Normal"/>
    <tableColumn id="11232" xr3:uid="{41AE5DCE-D685-4C5A-8B95-D9040D308E32}" name="Column11208" dataCellStyle="Normal"/>
    <tableColumn id="11233" xr3:uid="{1CD0D1ED-6817-4BBA-93B4-9A64E5876EEE}" name="Column11209" dataCellStyle="Normal"/>
    <tableColumn id="11234" xr3:uid="{DE6B0CFB-7450-4E6E-BC52-7002727ABEBE}" name="Column11210" dataCellStyle="Normal"/>
    <tableColumn id="11235" xr3:uid="{ED9F04A3-8DCD-4EE8-B7DF-C01C1486D6CA}" name="Column11211" dataCellStyle="Normal"/>
    <tableColumn id="11236" xr3:uid="{2C3245A6-38BE-4ED3-980D-1229DE4115E9}" name="Column11212" dataCellStyle="Normal"/>
    <tableColumn id="11237" xr3:uid="{D622BEE9-7B25-4C36-B773-4F3CB94E127E}" name="Column11213" dataCellStyle="Normal"/>
    <tableColumn id="11238" xr3:uid="{1F879B1B-2564-455F-928E-94DEFCCBD709}" name="Column11214" dataCellStyle="Normal"/>
    <tableColumn id="11239" xr3:uid="{35D7D646-2FF0-4341-87DA-4AB15A5DE870}" name="Column11215" dataCellStyle="Normal"/>
    <tableColumn id="11240" xr3:uid="{D08DE23D-F90A-416E-81D0-5FA2EAEC6EFB}" name="Column11216" dataCellStyle="Normal"/>
    <tableColumn id="11241" xr3:uid="{14DF16A5-588B-480C-BF19-698363FD7973}" name="Column11217" dataCellStyle="Normal"/>
    <tableColumn id="11242" xr3:uid="{14F6CB80-BE5E-46BC-A693-857F76AFDBE2}" name="Column11218" dataCellStyle="Normal"/>
    <tableColumn id="11243" xr3:uid="{EDC273D7-0CD5-4847-A48F-618B80734974}" name="Column11219" dataCellStyle="Normal"/>
    <tableColumn id="11244" xr3:uid="{0FCF6BF1-91C9-48A6-97CA-2F0D09523C1F}" name="Column11220" dataCellStyle="Normal"/>
    <tableColumn id="11245" xr3:uid="{F9D74C9C-2D16-4CF5-BA9B-B75A61E2EAE2}" name="Column11221" dataCellStyle="Normal"/>
    <tableColumn id="11246" xr3:uid="{FE52EE75-714E-42A9-93DC-BC548922DAED}" name="Column11222" dataCellStyle="Normal"/>
    <tableColumn id="11247" xr3:uid="{9981E1DA-490C-4340-9C94-ED25E65D1C55}" name="Column11223" dataCellStyle="Normal"/>
    <tableColumn id="11248" xr3:uid="{862E57E7-14FC-4F27-B1F6-BC45E7EE3F0E}" name="Column11224" dataCellStyle="Normal"/>
    <tableColumn id="11249" xr3:uid="{824E35BB-3C3A-4C75-84F0-5A85674002E4}" name="Column11225" dataCellStyle="Normal"/>
    <tableColumn id="11250" xr3:uid="{DABBE769-1494-4E65-8E3A-1E48CF858B25}" name="Column11226" dataCellStyle="Normal"/>
    <tableColumn id="11251" xr3:uid="{EB5D3DCF-138E-47B9-839C-1CAFEAFF708A}" name="Column11227" dataCellStyle="Normal"/>
    <tableColumn id="11252" xr3:uid="{A4C9127A-3D93-4F1C-B528-92ADAA1587C1}" name="Column11228" dataCellStyle="Normal"/>
    <tableColumn id="11253" xr3:uid="{F408870D-586D-4650-93D3-1BFEAE4A4460}" name="Column11229" dataCellStyle="Normal"/>
    <tableColumn id="11254" xr3:uid="{634458A1-8EC5-426E-81AF-C59B29A91CDC}" name="Column11230" dataCellStyle="Normal"/>
    <tableColumn id="11255" xr3:uid="{AD858327-3DF4-4864-81DE-C1D6D24C677D}" name="Column11231" dataCellStyle="Normal"/>
    <tableColumn id="11256" xr3:uid="{49F7CF3A-CC12-4640-B586-56374870A12F}" name="Column11232" dataCellStyle="Normal"/>
    <tableColumn id="11257" xr3:uid="{21216C70-6AA4-4096-AA3D-B1CE404999B4}" name="Column11233" dataCellStyle="Normal"/>
    <tableColumn id="11258" xr3:uid="{9ADD1990-3347-4320-8121-82C6BB179C97}" name="Column11234" dataCellStyle="Normal"/>
    <tableColumn id="11259" xr3:uid="{44696034-628E-4635-BD55-6DB02209057D}" name="Column11235" dataCellStyle="Normal"/>
    <tableColumn id="11260" xr3:uid="{BF5E5741-0902-4162-85DB-76E289EC3436}" name="Column11236" dataCellStyle="Normal"/>
    <tableColumn id="11261" xr3:uid="{F5B8E4B6-9143-44A6-B503-A3BD48923FC5}" name="Column11237" dataCellStyle="Normal"/>
    <tableColumn id="11262" xr3:uid="{28D8F92F-B3D5-4EE7-BFC9-7ADA49F5C753}" name="Column11238" dataCellStyle="Normal"/>
    <tableColumn id="11263" xr3:uid="{D2F9D8B8-745F-4B50-B581-C59106347458}" name="Column11239" dataCellStyle="Normal"/>
    <tableColumn id="11264" xr3:uid="{712ED247-69EB-49D3-9226-F2BD48A9344A}" name="Column11240" dataCellStyle="Normal"/>
    <tableColumn id="11265" xr3:uid="{74D69A56-4468-4421-9F63-925E4DFAA15D}" name="Column11241" dataCellStyle="Normal"/>
    <tableColumn id="11266" xr3:uid="{90D59765-4B23-4DFD-8725-C115E2376667}" name="Column11242" dataCellStyle="Normal"/>
    <tableColumn id="11267" xr3:uid="{C5786436-D0D2-41D7-AB4C-D4A0E7FE8488}" name="Column11243" dataCellStyle="Normal"/>
    <tableColumn id="11268" xr3:uid="{FB85ED5C-EF2A-4318-9F92-6932DB6106CC}" name="Column11244" dataCellStyle="Normal"/>
    <tableColumn id="11269" xr3:uid="{18179672-E7D5-4E14-ADAF-7D65D73C371A}" name="Column11245" dataCellStyle="Normal"/>
    <tableColumn id="11270" xr3:uid="{67947079-6F82-4ACB-9876-D2047F3BF1CC}" name="Column11246" dataCellStyle="Normal"/>
    <tableColumn id="11271" xr3:uid="{2E11AE4E-F295-48C7-8981-C89B71B33C59}" name="Column11247" dataCellStyle="Normal"/>
    <tableColumn id="11272" xr3:uid="{00837CF2-9B22-40C2-B635-A0C7087213AF}" name="Column11248" dataCellStyle="Normal"/>
    <tableColumn id="11273" xr3:uid="{0EA4F693-B87E-41B9-A423-527077CDD639}" name="Column11249" dataCellStyle="Normal"/>
    <tableColumn id="11274" xr3:uid="{1662471A-0499-4AD1-B48D-87DB2879E0F0}" name="Column11250" dataCellStyle="Normal"/>
    <tableColumn id="11275" xr3:uid="{6F4BFD44-FBFB-4615-9FEF-EFC555B3DEBA}" name="Column11251" dataCellStyle="Normal"/>
    <tableColumn id="11276" xr3:uid="{A1886A36-CD3A-4F81-A92E-779F13F8BDC5}" name="Column11252" dataCellStyle="Normal"/>
    <tableColumn id="11277" xr3:uid="{072E4A78-5F61-4776-A394-F57BF0A455AB}" name="Column11253" dataCellStyle="Normal"/>
    <tableColumn id="11278" xr3:uid="{BB69B36F-6588-480F-AD6E-E4C9AF271215}" name="Column11254" dataCellStyle="Normal"/>
    <tableColumn id="11279" xr3:uid="{A3F13407-06EC-44EB-9F93-92F5080BC701}" name="Column11255" dataCellStyle="Normal"/>
    <tableColumn id="11280" xr3:uid="{005F8CC7-305E-4D97-A1B7-4AA29528C83E}" name="Column11256" dataCellStyle="Normal"/>
    <tableColumn id="11281" xr3:uid="{499C9BF6-A8C2-4C1E-87F1-C518B78D3C4E}" name="Column11257" dataCellStyle="Normal"/>
    <tableColumn id="11282" xr3:uid="{CC3C018A-5BD2-4894-8973-F0C6051B740B}" name="Column11258" dataCellStyle="Normal"/>
    <tableColumn id="11283" xr3:uid="{25E6A506-06A2-4DAF-A3D1-762327AEB0CF}" name="Column11259" dataCellStyle="Normal"/>
    <tableColumn id="11284" xr3:uid="{35042535-85BB-4BC9-BF99-96BDBBB0706F}" name="Column11260" dataCellStyle="Normal"/>
    <tableColumn id="11285" xr3:uid="{DC291679-6A6C-4FCC-B705-878A3B3FEB35}" name="Column11261" dataCellStyle="Normal"/>
    <tableColumn id="11286" xr3:uid="{031685B4-5385-411C-A11D-75AD6B7A9176}" name="Column11262" dataCellStyle="Normal"/>
    <tableColumn id="11287" xr3:uid="{B30B80B2-1028-4020-B492-B07C5FAA779A}" name="Column11263" dataCellStyle="Normal"/>
    <tableColumn id="11288" xr3:uid="{8FC8319F-930B-40A2-B761-17911B127908}" name="Column11264" dataCellStyle="Normal"/>
    <tableColumn id="11289" xr3:uid="{0244D666-C9F8-4743-B055-1B2AA71A49E4}" name="Column11265" dataCellStyle="Normal"/>
    <tableColumn id="11290" xr3:uid="{6F401E7C-FCBC-4BFA-8B86-1976DF646BEC}" name="Column11266" dataCellStyle="Normal"/>
    <tableColumn id="11291" xr3:uid="{B94FC391-564A-40D2-84D9-B194534E3675}" name="Column11267" dataCellStyle="Normal"/>
    <tableColumn id="11292" xr3:uid="{E1216421-D233-4F07-A20F-0D9D64242AA4}" name="Column11268" dataCellStyle="Normal"/>
    <tableColumn id="11293" xr3:uid="{36C606C0-462E-4C8B-B0FE-0D6EF51AC3C3}" name="Column11269" dataCellStyle="Normal"/>
    <tableColumn id="11294" xr3:uid="{B4CBDDFA-7BC3-44F6-9E3F-7B8601A5FCF0}" name="Column11270" dataCellStyle="Normal"/>
    <tableColumn id="11295" xr3:uid="{7B26A929-F539-4309-BB54-7854D313DD35}" name="Column11271" dataCellStyle="Normal"/>
    <tableColumn id="11296" xr3:uid="{E59DC384-42CB-4A8F-8979-B9FDC7B9F086}" name="Column11272" dataCellStyle="Normal"/>
    <tableColumn id="11297" xr3:uid="{C3B09A21-5561-4600-A792-6233B71AA524}" name="Column11273" dataCellStyle="Normal"/>
    <tableColumn id="11298" xr3:uid="{89706F87-DDD1-4F18-89BA-17AD256BA0E1}" name="Column11274" dataCellStyle="Normal"/>
    <tableColumn id="11299" xr3:uid="{0755A471-A192-494B-96C6-E7AB0DA7ED8F}" name="Column11275" dataCellStyle="Normal"/>
    <tableColumn id="11300" xr3:uid="{0A62EF31-3071-4BBB-BCA3-71ED5557E1A8}" name="Column11276" dataCellStyle="Normal"/>
    <tableColumn id="11301" xr3:uid="{51D0ADFA-00D9-49D7-9172-2D6EF7FC67B8}" name="Column11277" dataCellStyle="Normal"/>
    <tableColumn id="11302" xr3:uid="{3484CC47-AF85-4D4D-9BD4-966E5677A221}" name="Column11278" dataCellStyle="Normal"/>
    <tableColumn id="11303" xr3:uid="{DD0195A8-D7EC-446E-BD6E-691BF7AD60F5}" name="Column11279" dataCellStyle="Normal"/>
    <tableColumn id="11304" xr3:uid="{D3307915-4A0C-48F1-868F-F50081D411CE}" name="Column11280" dataCellStyle="Normal"/>
    <tableColumn id="11305" xr3:uid="{5FE12572-A1FB-41A0-B58C-C5542686DB30}" name="Column11281" dataCellStyle="Normal"/>
    <tableColumn id="11306" xr3:uid="{51AF32CA-F61F-4759-B574-7BF8A0771C58}" name="Column11282" dataCellStyle="Normal"/>
    <tableColumn id="11307" xr3:uid="{6A44A48F-A028-4AD3-A556-427F0F33D72D}" name="Column11283" dataCellStyle="Normal"/>
    <tableColumn id="11308" xr3:uid="{E19E12E4-59C2-4C57-8B55-C61DEB09B753}" name="Column11284" dataCellStyle="Normal"/>
    <tableColumn id="11309" xr3:uid="{FE344C6A-985C-4B7F-B38E-B87F0F68571E}" name="Column11285" dataCellStyle="Normal"/>
    <tableColumn id="11310" xr3:uid="{4F2144E5-B6B2-4CB1-8F4B-FE08551307A3}" name="Column11286" dataCellStyle="Normal"/>
    <tableColumn id="11311" xr3:uid="{9BA90209-A7E6-404E-B591-26988C508E70}" name="Column11287" dataCellStyle="Normal"/>
    <tableColumn id="11312" xr3:uid="{9006D001-F45A-4A24-B05A-4A01B91D32CC}" name="Column11288" dataCellStyle="Normal"/>
    <tableColumn id="11313" xr3:uid="{81F360EB-F7B7-4243-AC7C-22B197787860}" name="Column11289" dataCellStyle="Normal"/>
    <tableColumn id="11314" xr3:uid="{4004E0DE-FAEB-416A-9B58-5C3C6431B580}" name="Column11290" dataCellStyle="Normal"/>
    <tableColumn id="11315" xr3:uid="{EE2C8516-9A96-4DD8-A14F-A1798EFF55BB}" name="Column11291" dataCellStyle="Normal"/>
    <tableColumn id="11316" xr3:uid="{E6FB6D32-7A99-4E34-9BC3-C61EC90FE143}" name="Column11292" dataCellStyle="Normal"/>
    <tableColumn id="11317" xr3:uid="{3E65EACD-32C2-49FF-BEAF-77D5984B2811}" name="Column11293" dataCellStyle="Normal"/>
    <tableColumn id="11318" xr3:uid="{D81F042B-F15C-40D9-B575-61ED88203A0D}" name="Column11294" dataCellStyle="Normal"/>
    <tableColumn id="11319" xr3:uid="{62149383-E55F-499C-87E6-7218C3E5F236}" name="Column11295" dataCellStyle="Normal"/>
    <tableColumn id="11320" xr3:uid="{A103E26B-3D8E-40C5-A6D6-05FC52A13F55}" name="Column11296" dataCellStyle="Normal"/>
    <tableColumn id="11321" xr3:uid="{582048C5-26FB-465E-8378-FE1C723F307A}" name="Column11297" dataCellStyle="Normal"/>
    <tableColumn id="11322" xr3:uid="{088487A6-A692-491E-B4EB-519A89E5BAFF}" name="Column11298" dataCellStyle="Normal"/>
    <tableColumn id="11323" xr3:uid="{2DA40A1E-2D4E-4D24-BD81-15536F8D8FA5}" name="Column11299" dataCellStyle="Normal"/>
    <tableColumn id="11324" xr3:uid="{59EBC759-A773-4D0F-81FF-0495456FAB20}" name="Column11300" dataCellStyle="Normal"/>
    <tableColumn id="11325" xr3:uid="{89F7D2C7-719E-4BC0-A244-AA40C2088AE5}" name="Column11301" dataCellStyle="Normal"/>
    <tableColumn id="11326" xr3:uid="{2D9DF35C-8774-482A-A533-3FB252B2174C}" name="Column11302" dataCellStyle="Normal"/>
    <tableColumn id="11327" xr3:uid="{D855D2EB-EC70-432B-810C-785ADC0A598F}" name="Column11303" dataCellStyle="Normal"/>
    <tableColumn id="11328" xr3:uid="{099E280A-BA0C-45B1-BDE0-3F6BA52278F6}" name="Column11304" dataCellStyle="Normal"/>
    <tableColumn id="11329" xr3:uid="{AD210772-8163-4F90-9F57-938CD20DF162}" name="Column11305" dataCellStyle="Normal"/>
    <tableColumn id="11330" xr3:uid="{406702FD-8B98-41AE-A8E9-C1AE9532B623}" name="Column11306" dataCellStyle="Normal"/>
    <tableColumn id="11331" xr3:uid="{B0479C29-1DA2-479A-B34D-1EB4D1FDFE0A}" name="Column11307" dataCellStyle="Normal"/>
    <tableColumn id="11332" xr3:uid="{45B36F49-2786-4592-A852-39B03E807DB2}" name="Column11308" dataCellStyle="Normal"/>
    <tableColumn id="11333" xr3:uid="{8ED8B56D-70FC-4FE9-8ADA-0A62280FD0A0}" name="Column11309" dataCellStyle="Normal"/>
    <tableColumn id="11334" xr3:uid="{EE42432D-9E32-4978-8ECA-68FA249DB2F4}" name="Column11310" dataCellStyle="Normal"/>
    <tableColumn id="11335" xr3:uid="{BCC6061D-5A6D-4D3F-AE27-55D11C6B1D03}" name="Column11311" dataCellStyle="Normal"/>
    <tableColumn id="11336" xr3:uid="{99B22EF8-09D2-40F0-A68D-493AC981A195}" name="Column11312" dataCellStyle="Normal"/>
    <tableColumn id="11337" xr3:uid="{21076DE0-B2DB-4C5E-8C78-4C1E3A6B99AD}" name="Column11313" dataCellStyle="Normal"/>
    <tableColumn id="11338" xr3:uid="{E594ACEC-8936-41FD-9926-917AC518AD31}" name="Column11314" dataCellStyle="Normal"/>
    <tableColumn id="11339" xr3:uid="{86C4BFA0-5033-4EA7-BB9A-A846CAE6FC0C}" name="Column11315" dataCellStyle="Normal"/>
    <tableColumn id="11340" xr3:uid="{D768C63C-33F4-4AED-8D62-8F39DFEA9D7F}" name="Column11316" dataCellStyle="Normal"/>
    <tableColumn id="11341" xr3:uid="{A0622F7B-288F-4B5C-8F10-9B168D02FDB1}" name="Column11317" dataCellStyle="Normal"/>
    <tableColumn id="11342" xr3:uid="{7A8EEEE9-731C-43C7-8460-E03C7C02EEE6}" name="Column11318" dataCellStyle="Normal"/>
    <tableColumn id="11343" xr3:uid="{1FE3DE88-7EF6-42D0-99DB-B29177129E8E}" name="Column11319" dataCellStyle="Normal"/>
    <tableColumn id="11344" xr3:uid="{EAF35FE2-C879-421C-BA57-D654F6E0AE8B}" name="Column11320" dataCellStyle="Normal"/>
    <tableColumn id="11345" xr3:uid="{FAA706B8-4B8A-4904-BA65-3F2B374968FE}" name="Column11321" dataCellStyle="Normal"/>
    <tableColumn id="11346" xr3:uid="{38907164-BCB3-4ABF-997F-7BB504EFE032}" name="Column11322" dataCellStyle="Normal"/>
    <tableColumn id="11347" xr3:uid="{7967A7A7-9DBC-49AB-A5B2-369DBC23540A}" name="Column11323" dataCellStyle="Normal"/>
    <tableColumn id="11348" xr3:uid="{CB69FE06-6C24-4528-9383-FA06D816315F}" name="Column11324" dataCellStyle="Normal"/>
    <tableColumn id="11349" xr3:uid="{82C1781A-2617-4452-B56C-097F53827FBA}" name="Column11325" dataCellStyle="Normal"/>
    <tableColumn id="11350" xr3:uid="{810E4B54-E17E-4614-B355-18091D6A00DB}" name="Column11326" dataCellStyle="Normal"/>
    <tableColumn id="11351" xr3:uid="{C8427A26-F061-4C36-BBD4-0801042AA3B2}" name="Column11327" dataCellStyle="Normal"/>
    <tableColumn id="11352" xr3:uid="{8DAC7A07-3F81-44E5-A25E-6443F4636C16}" name="Column11328" dataCellStyle="Normal"/>
    <tableColumn id="11353" xr3:uid="{959AB2FC-440A-43C7-9C63-2B8F1F6446FB}" name="Column11329" dataCellStyle="Normal"/>
    <tableColumn id="11354" xr3:uid="{3399CD45-0BA3-440E-AE3F-A57B07C460F6}" name="Column11330" dataCellStyle="Normal"/>
    <tableColumn id="11355" xr3:uid="{1DB0BADF-D995-4ECC-BC52-69935E6380CA}" name="Column11331" dataCellStyle="Normal"/>
    <tableColumn id="11356" xr3:uid="{8D47AD6D-E5F3-4CFE-A970-E501C7E5FCBF}" name="Column11332" dataCellStyle="Normal"/>
    <tableColumn id="11357" xr3:uid="{BC64D32D-C174-4E50-AA67-06FDEC7C6735}" name="Column11333" dataCellStyle="Normal"/>
    <tableColumn id="11358" xr3:uid="{A85B30EB-FC0B-41CA-923A-12C1EE1A1268}" name="Column11334" dataCellStyle="Normal"/>
    <tableColumn id="11359" xr3:uid="{2403F63B-BD47-4CDC-B82D-3F12FE6868C6}" name="Column11335" dataCellStyle="Normal"/>
    <tableColumn id="11360" xr3:uid="{CD180920-D284-4841-9D8B-7E40C8DCEF5A}" name="Column11336" dataCellStyle="Normal"/>
    <tableColumn id="11361" xr3:uid="{972877A4-CD6A-49F9-9E05-E6F0C408979D}" name="Column11337" dataCellStyle="Normal"/>
    <tableColumn id="11362" xr3:uid="{ED2A4014-09D0-489A-AD2D-01E75AD47542}" name="Column11338" dataCellStyle="Normal"/>
    <tableColumn id="11363" xr3:uid="{316352CF-7287-4F60-993F-294511BDD641}" name="Column11339" dataCellStyle="Normal"/>
    <tableColumn id="11364" xr3:uid="{976F6AD3-BF98-434B-BF86-2C439E9E3016}" name="Column11340" dataCellStyle="Normal"/>
    <tableColumn id="11365" xr3:uid="{4C178CDF-BF99-4B53-B029-DD1ADC471B88}" name="Column11341" dataCellStyle="Normal"/>
    <tableColumn id="11366" xr3:uid="{24EAB6EB-47F7-4235-8EF2-312E56C8EB96}" name="Column11342" dataCellStyle="Normal"/>
    <tableColumn id="11367" xr3:uid="{882C6072-B8AE-4427-AA32-DEF633DDBB22}" name="Column11343" dataCellStyle="Normal"/>
    <tableColumn id="11368" xr3:uid="{0F3BA124-9B41-436A-A93B-EE636FF698AB}" name="Column11344" dataCellStyle="Normal"/>
    <tableColumn id="11369" xr3:uid="{3A951D58-6576-436B-A283-39DB19ED4506}" name="Column11345" dataCellStyle="Normal"/>
    <tableColumn id="11370" xr3:uid="{1161B9E2-B801-4823-9A0B-FCA7E6E510BC}" name="Column11346" dataCellStyle="Normal"/>
    <tableColumn id="11371" xr3:uid="{61331037-606E-4560-8BF5-39CC503735D1}" name="Column11347" dataCellStyle="Normal"/>
    <tableColumn id="11372" xr3:uid="{4C212364-A600-4EFE-BFF3-FB2C2A9BC857}" name="Column11348" dataCellStyle="Normal"/>
    <tableColumn id="11373" xr3:uid="{F7E05ECE-EF6A-4525-9718-3AA7E2B59DB0}" name="Column11349" dataCellStyle="Normal"/>
    <tableColumn id="11374" xr3:uid="{566737F9-F880-4EEB-AC7D-314596F938EE}" name="Column11350" dataCellStyle="Normal"/>
    <tableColumn id="11375" xr3:uid="{87DA0EF3-D705-4060-8690-87E5F81CC4D2}" name="Column11351" dataCellStyle="Normal"/>
    <tableColumn id="11376" xr3:uid="{01688638-A615-4C7F-9884-4AF52C82EFEB}" name="Column11352" dataCellStyle="Normal"/>
    <tableColumn id="11377" xr3:uid="{93B4E81E-B919-413A-922D-E2886F414595}" name="Column11353" dataCellStyle="Normal"/>
    <tableColumn id="11378" xr3:uid="{EB71C7AD-4A2C-479B-8AAA-9DFBA28AFDB7}" name="Column11354" dataCellStyle="Normal"/>
    <tableColumn id="11379" xr3:uid="{E93C733D-B8E8-4AFE-A2F3-70E297425557}" name="Column11355" dataCellStyle="Normal"/>
    <tableColumn id="11380" xr3:uid="{1C2EAFFC-1528-4B09-9FED-7715FB6904A1}" name="Column11356" dataCellStyle="Normal"/>
    <tableColumn id="11381" xr3:uid="{9DDC4C22-B75C-4BCC-B09F-5326B9A1B41F}" name="Column11357" dataCellStyle="Normal"/>
    <tableColumn id="11382" xr3:uid="{BAFDE90F-C462-43AA-B4C0-499021F1B32A}" name="Column11358" dataCellStyle="Normal"/>
    <tableColumn id="11383" xr3:uid="{958C5A79-FE28-4F11-94CC-3706B7693F42}" name="Column11359" dataCellStyle="Normal"/>
    <tableColumn id="11384" xr3:uid="{27BA6EED-677B-42E0-8F26-DC828CB81BF6}" name="Column11360" dataCellStyle="Normal"/>
    <tableColumn id="11385" xr3:uid="{3F79F5AE-9235-428B-8CEB-A35E82973B3A}" name="Column11361" dataCellStyle="Normal"/>
    <tableColumn id="11386" xr3:uid="{F92B38D7-E28E-48DA-B51D-082472833260}" name="Column11362" dataCellStyle="Normal"/>
    <tableColumn id="11387" xr3:uid="{2BB79894-80C3-4B69-8E86-01A05149F2CA}" name="Column11363" dataCellStyle="Normal"/>
    <tableColumn id="11388" xr3:uid="{05539975-0777-4088-B12D-6207FB60B284}" name="Column11364" dataCellStyle="Normal"/>
    <tableColumn id="11389" xr3:uid="{D31F22E7-0B4B-4A71-80FD-F091C84E54C2}" name="Column11365" dataCellStyle="Normal"/>
    <tableColumn id="11390" xr3:uid="{947A8F3D-270D-449A-B5F1-E68ED542BF25}" name="Column11366" dataCellStyle="Normal"/>
    <tableColumn id="11391" xr3:uid="{C489CFD6-BE57-4D46-B9D1-FC28F62A602C}" name="Column11367" dataCellStyle="Normal"/>
    <tableColumn id="11392" xr3:uid="{0FA04048-695B-40EE-8F2E-EF9A3AB1B82C}" name="Column11368" dataCellStyle="Normal"/>
    <tableColumn id="11393" xr3:uid="{03981AB0-1E99-4FE4-9B26-0F19F82EB939}" name="Column11369" dataCellStyle="Normal"/>
    <tableColumn id="11394" xr3:uid="{55091A2A-1F5C-4E19-9783-4FD15FA218B2}" name="Column11370" dataCellStyle="Normal"/>
    <tableColumn id="11395" xr3:uid="{49FEB2A8-4113-42CF-BDED-6DDA6411B21E}" name="Column11371" dataCellStyle="Normal"/>
    <tableColumn id="11396" xr3:uid="{4EB2DE64-B8BE-4DD6-89E1-AA196407425D}" name="Column11372" dataCellStyle="Normal"/>
    <tableColumn id="11397" xr3:uid="{4F7DF4BB-15FF-4DB3-BA54-D18550357DD4}" name="Column11373" dataCellStyle="Normal"/>
    <tableColumn id="11398" xr3:uid="{90C8273A-D051-4822-960F-9DAD1B35A936}" name="Column11374" dataCellStyle="Normal"/>
    <tableColumn id="11399" xr3:uid="{BC924417-2DCD-4B9A-BA50-F3477DC6E141}" name="Column11375" dataCellStyle="Normal"/>
    <tableColumn id="11400" xr3:uid="{3612710F-320B-4DE9-81A4-BAA5D74605CE}" name="Column11376" dataCellStyle="Normal"/>
    <tableColumn id="11401" xr3:uid="{6B241280-74B5-4DD6-863E-1291F5BBBF91}" name="Column11377" dataCellStyle="Normal"/>
    <tableColumn id="11402" xr3:uid="{45B1A527-E6BA-4871-AFE9-74843FCD5E94}" name="Column11378" dataCellStyle="Normal"/>
    <tableColumn id="11403" xr3:uid="{4E0B3C07-E9B5-4917-9515-ACB066C58AA8}" name="Column11379" dataCellStyle="Normal"/>
    <tableColumn id="11404" xr3:uid="{F9F19D00-A766-49AA-8771-E80D81C8346D}" name="Column11380" dataCellStyle="Normal"/>
    <tableColumn id="11405" xr3:uid="{B36FD1B4-F8AD-4909-955B-D8F567EECAD7}" name="Column11381" dataCellStyle="Normal"/>
    <tableColumn id="11406" xr3:uid="{DEC99E63-27D3-4824-B02D-267CA46E7120}" name="Column11382" dataCellStyle="Normal"/>
    <tableColumn id="11407" xr3:uid="{FFD0AEB5-EA92-4AA9-B9D0-8DF06BDE01D6}" name="Column11383" dataCellStyle="Normal"/>
    <tableColumn id="11408" xr3:uid="{7411AC07-CF3A-429A-B5F0-24EB2A5A6A7B}" name="Column11384" dataCellStyle="Normal"/>
    <tableColumn id="11409" xr3:uid="{6A690A11-5ADE-467A-93EF-67257997CBD4}" name="Column11385" dataCellStyle="Normal"/>
    <tableColumn id="11410" xr3:uid="{7EA00E01-3E97-45C3-A713-90243E1C6966}" name="Column11386" dataCellStyle="Normal"/>
    <tableColumn id="11411" xr3:uid="{324FA842-E02F-4AAD-9790-CD536DF41034}" name="Column11387" dataCellStyle="Normal"/>
    <tableColumn id="11412" xr3:uid="{E448A474-996A-4109-876A-8B0DA93E4CDC}" name="Column11388" dataCellStyle="Normal"/>
    <tableColumn id="11413" xr3:uid="{8D8B8E4E-EDF3-4AB7-8D43-AA071E938D08}" name="Column11389" dataCellStyle="Normal"/>
    <tableColumn id="11414" xr3:uid="{F93D621D-5880-4D52-BCA1-9C9432193E9E}" name="Column11390" dataCellStyle="Normal"/>
    <tableColumn id="11415" xr3:uid="{78F16227-72A9-4C15-ACF8-8C5A0A7C81CC}" name="Column11391" dataCellStyle="Normal"/>
    <tableColumn id="11416" xr3:uid="{B6068307-407D-4CDF-B8B6-518AA2DE2380}" name="Column11392" dataCellStyle="Normal"/>
    <tableColumn id="11417" xr3:uid="{77BF5705-8C33-496D-B63D-294B48EB2BCD}" name="Column11393" dataCellStyle="Normal"/>
    <tableColumn id="11418" xr3:uid="{9FA1C7B3-2F9E-4E9C-86B6-87FE4EDEAF31}" name="Column11394" dataCellStyle="Normal"/>
    <tableColumn id="11419" xr3:uid="{0C825E03-8693-4F9C-957F-8AA3C25D68F2}" name="Column11395" dataCellStyle="Normal"/>
    <tableColumn id="11420" xr3:uid="{AA6A20B5-1CCD-4A1C-8881-16A23D1FBFBD}" name="Column11396" dataCellStyle="Normal"/>
    <tableColumn id="11421" xr3:uid="{ABE9756C-1CA4-4B50-9122-58A090C5BF99}" name="Column11397" dataCellStyle="Normal"/>
    <tableColumn id="11422" xr3:uid="{DA3E6B28-D038-4BC7-8272-59BA08841BE2}" name="Column11398" dataCellStyle="Normal"/>
    <tableColumn id="11423" xr3:uid="{6968E292-8008-44FE-8313-3798E662B47A}" name="Column11399" dataCellStyle="Normal"/>
    <tableColumn id="11424" xr3:uid="{DECFF193-EE7F-4675-8D37-9F4BD8B28257}" name="Column11400" dataCellStyle="Normal"/>
    <tableColumn id="11425" xr3:uid="{1FF8F665-9FE0-48E6-96C8-A866B9C27560}" name="Column11401" dataCellStyle="Normal"/>
    <tableColumn id="11426" xr3:uid="{600C20B4-9384-4A4A-8557-B0BB3FB8604A}" name="Column11402" dataCellStyle="Normal"/>
    <tableColumn id="11427" xr3:uid="{D58A2543-BB96-4A7D-BAC0-6CC9090A791D}" name="Column11403" dataCellStyle="Normal"/>
    <tableColumn id="11428" xr3:uid="{64CF67B7-842A-439A-ABC2-6F7D7B26B7BD}" name="Column11404" dataCellStyle="Normal"/>
    <tableColumn id="11429" xr3:uid="{5827CC09-C4DC-4AD7-A28B-D7D64F5AD953}" name="Column11405" dataCellStyle="Normal"/>
    <tableColumn id="11430" xr3:uid="{0EF63DFF-E194-4F5A-BF4A-04D59D3BA63B}" name="Column11406" dataCellStyle="Normal"/>
    <tableColumn id="11431" xr3:uid="{06715182-2D3C-4431-B8EA-69C8DCA254D6}" name="Column11407" dataCellStyle="Normal"/>
    <tableColumn id="11432" xr3:uid="{448E620E-09BD-4B8A-803A-99B00EB9E725}" name="Column11408" dataCellStyle="Normal"/>
    <tableColumn id="11433" xr3:uid="{9E8B7EB6-478E-4FE7-AC36-E858243FD82D}" name="Column11409" dataCellStyle="Normal"/>
    <tableColumn id="11434" xr3:uid="{E7F60E4B-008E-4244-92E1-F71AAE150691}" name="Column11410" dataCellStyle="Normal"/>
    <tableColumn id="11435" xr3:uid="{95136431-00F8-445A-BF3C-E5FD8C4B83EB}" name="Column11411" dataCellStyle="Normal"/>
    <tableColumn id="11436" xr3:uid="{54B6BFF5-69C3-491C-A9BA-73E3A5A5E320}" name="Column11412" dataCellStyle="Normal"/>
    <tableColumn id="11437" xr3:uid="{F169E0F2-CBF4-4657-8284-B3D4B03E2FCA}" name="Column11413" dataCellStyle="Normal"/>
    <tableColumn id="11438" xr3:uid="{5693326C-3A2C-4D11-98E7-1817F3F9176A}" name="Column11414" dataCellStyle="Normal"/>
    <tableColumn id="11439" xr3:uid="{7A871915-74F2-453E-A317-1D9153529CD0}" name="Column11415" dataCellStyle="Normal"/>
    <tableColumn id="11440" xr3:uid="{28B5E87C-0AFF-400A-9C01-CB53B634EC91}" name="Column11416" dataCellStyle="Normal"/>
    <tableColumn id="11441" xr3:uid="{57A17AC1-FB4B-4FED-B8B8-A081F119DBF8}" name="Column11417" dataCellStyle="Normal"/>
    <tableColumn id="11442" xr3:uid="{B9952B30-0CFE-46F4-87B5-E72FCDE82B99}" name="Column11418" dataCellStyle="Normal"/>
    <tableColumn id="11443" xr3:uid="{4E8AE212-11D1-4D69-B3D1-3E9101FE61EC}" name="Column11419" dataCellStyle="Normal"/>
    <tableColumn id="11444" xr3:uid="{2B8AB9EB-6229-4BE3-9241-F35828996CC3}" name="Column11420" dataCellStyle="Normal"/>
    <tableColumn id="11445" xr3:uid="{92234AC2-9774-40DB-BB81-90731B869900}" name="Column11421" dataCellStyle="Normal"/>
    <tableColumn id="11446" xr3:uid="{DB41EF12-9E9E-45B2-BB67-C594814CC3B7}" name="Column11422" dataCellStyle="Normal"/>
    <tableColumn id="11447" xr3:uid="{51B6671C-BA05-4EB5-8E0C-12A8FAC5E4B1}" name="Column11423" dataCellStyle="Normal"/>
    <tableColumn id="11448" xr3:uid="{84F7BA80-402E-4064-A686-C667A0E83EB0}" name="Column11424" dataCellStyle="Normal"/>
    <tableColumn id="11449" xr3:uid="{D83C7C9B-57BA-4275-BC37-CC8CC84EA13A}" name="Column11425" dataCellStyle="Normal"/>
    <tableColumn id="11450" xr3:uid="{04A5EF05-D5AE-4A03-A4EC-025710EC0293}" name="Column11426" dataCellStyle="Normal"/>
    <tableColumn id="11451" xr3:uid="{870CC5E2-577C-4840-8261-65649734C34B}" name="Column11427" dataCellStyle="Normal"/>
    <tableColumn id="11452" xr3:uid="{1E0037C2-8FB4-4459-BA8C-1E1B9428B5B7}" name="Column11428" dataCellStyle="Normal"/>
    <tableColumn id="11453" xr3:uid="{4ADBCE34-8952-44A3-A1AD-3994C04A5F39}" name="Column11429" dataCellStyle="Normal"/>
    <tableColumn id="11454" xr3:uid="{9CC9C9A1-F73C-44BD-8772-D9A276789C32}" name="Column11430" dataCellStyle="Normal"/>
    <tableColumn id="11455" xr3:uid="{0CC764AA-F799-4F22-ADBC-E90A5C221131}" name="Column11431" dataCellStyle="Normal"/>
    <tableColumn id="11456" xr3:uid="{C32C2F51-02EE-468F-A7C7-1D299EB5F4D8}" name="Column11432" dataCellStyle="Normal"/>
    <tableColumn id="11457" xr3:uid="{06AF0C5B-D417-4602-8BDD-54EF8212CFF0}" name="Column11433" dataCellStyle="Normal"/>
    <tableColumn id="11458" xr3:uid="{135EF7A3-5903-478D-B690-26DF1E391A99}" name="Column11434" dataCellStyle="Normal"/>
    <tableColumn id="11459" xr3:uid="{35ED061F-6539-4DE4-9DDA-6ABDD4DFD8F3}" name="Column11435" dataCellStyle="Normal"/>
    <tableColumn id="11460" xr3:uid="{789040ED-9A26-4EDC-B233-68E38430A412}" name="Column11436" dataCellStyle="Normal"/>
    <tableColumn id="11461" xr3:uid="{0E6D5C41-2DD8-4FB3-BB66-58151523E449}" name="Column11437" dataCellStyle="Normal"/>
    <tableColumn id="11462" xr3:uid="{420781CB-475E-4AC6-AC15-795E48FE9156}" name="Column11438" dataCellStyle="Normal"/>
    <tableColumn id="11463" xr3:uid="{97446D5A-40A7-46ED-8440-872C6BD2C7AA}" name="Column11439" dataCellStyle="Normal"/>
    <tableColumn id="11464" xr3:uid="{BC425D75-B108-408F-9FC1-0D9D842CCD3E}" name="Column11440" dataCellStyle="Normal"/>
    <tableColumn id="11465" xr3:uid="{676C87EE-F5A8-432E-B839-ED888DC27ED3}" name="Column11441" dataCellStyle="Normal"/>
    <tableColumn id="11466" xr3:uid="{55ED7A31-08A4-42BB-B071-B54CFCF453B0}" name="Column11442" dataCellStyle="Normal"/>
    <tableColumn id="11467" xr3:uid="{432F84A3-F93D-44FB-8761-B92967E2FE56}" name="Column11443" dataCellStyle="Normal"/>
    <tableColumn id="11468" xr3:uid="{6D45E4E6-559D-4005-AA54-5FE02EE88C8D}" name="Column11444" dataCellStyle="Normal"/>
    <tableColumn id="11469" xr3:uid="{1756A33D-EA14-4132-A656-CCA9F3B42E13}" name="Column11445" dataCellStyle="Normal"/>
    <tableColumn id="11470" xr3:uid="{0922A65D-D381-4E55-9207-A86F4B5B0B48}" name="Column11446" dataCellStyle="Normal"/>
    <tableColumn id="11471" xr3:uid="{94B2D067-A255-40A3-B240-5DB04F979A40}" name="Column11447" dataCellStyle="Normal"/>
    <tableColumn id="11472" xr3:uid="{116C3AC0-0A35-4538-955C-EF54B71D0039}" name="Column11448" dataCellStyle="Normal"/>
    <tableColumn id="11473" xr3:uid="{E16038A2-4948-444C-B79B-A796337638BE}" name="Column11449" dataCellStyle="Normal"/>
    <tableColumn id="11474" xr3:uid="{2E572268-AC90-47BD-9B41-43C0DDA2BC53}" name="Column11450" dataCellStyle="Normal"/>
    <tableColumn id="11475" xr3:uid="{B29BA39B-D184-406F-BFD9-2672223ADDD3}" name="Column11451" dataCellStyle="Normal"/>
    <tableColumn id="11476" xr3:uid="{10941C0D-F547-4DEA-8AD7-1214D5334209}" name="Column11452" dataCellStyle="Normal"/>
    <tableColumn id="11477" xr3:uid="{97D3F239-2C10-4ABD-AC85-5EAB5BDC21FA}" name="Column11453" dataCellStyle="Normal"/>
    <tableColumn id="11478" xr3:uid="{8878736B-4BB3-401D-9E88-1B613B1EF4F6}" name="Column11454" dataCellStyle="Normal"/>
    <tableColumn id="11479" xr3:uid="{2C0CC06F-605E-4CAB-91D6-A28122A1E3D8}" name="Column11455" dataCellStyle="Normal"/>
    <tableColumn id="11480" xr3:uid="{6A9FB461-5173-4EF1-B43D-803E491A8915}" name="Column11456" dataCellStyle="Normal"/>
    <tableColumn id="11481" xr3:uid="{8784CD83-F82F-4D54-93A5-8070F0F70104}" name="Column11457" dataCellStyle="Normal"/>
    <tableColumn id="11482" xr3:uid="{80813B5A-09E3-49A4-B6F8-9369780D7E5C}" name="Column11458" dataCellStyle="Normal"/>
    <tableColumn id="11483" xr3:uid="{2F0550D4-F95F-48F4-9469-2501A89C5F00}" name="Column11459" dataCellStyle="Normal"/>
    <tableColumn id="11484" xr3:uid="{2F307309-0DC9-4602-9D44-DDDECAFF3F92}" name="Column11460" dataCellStyle="Normal"/>
    <tableColumn id="11485" xr3:uid="{195CDF9D-6C59-45F1-8214-B93795590FB3}" name="Column11461" dataCellStyle="Normal"/>
    <tableColumn id="11486" xr3:uid="{1C53227A-DE1E-41D4-8ECE-10FF6D9F422D}" name="Column11462" dataCellStyle="Normal"/>
    <tableColumn id="11487" xr3:uid="{BB3F15C4-FE45-4A4A-93E8-584E88ADB4CA}" name="Column11463" dataCellStyle="Normal"/>
    <tableColumn id="11488" xr3:uid="{C4AD2748-1582-43B7-A519-42C9E78D5377}" name="Column11464" dataCellStyle="Normal"/>
    <tableColumn id="11489" xr3:uid="{7979F126-874C-4F5E-BECA-349205C218AC}" name="Column11465" dataCellStyle="Normal"/>
    <tableColumn id="11490" xr3:uid="{78AFDF99-0D77-435F-9B2C-E31AA816AF6E}" name="Column11466" dataCellStyle="Normal"/>
    <tableColumn id="11491" xr3:uid="{BF478BE8-9D17-400D-8361-49EF5614DF86}" name="Column11467" dataCellStyle="Normal"/>
    <tableColumn id="11492" xr3:uid="{9A6254FC-181D-4815-A714-6E4446D5F45D}" name="Column11468" dataCellStyle="Normal"/>
    <tableColumn id="11493" xr3:uid="{0C13D773-642C-43C3-AFED-FCF600CC106B}" name="Column11469" dataCellStyle="Normal"/>
    <tableColumn id="11494" xr3:uid="{EEF9FC4A-A956-4CC1-BFD2-43D5427C3CF9}" name="Column11470" dataCellStyle="Normal"/>
    <tableColumn id="11495" xr3:uid="{FA0075A4-270F-489E-912E-91E13078951E}" name="Column11471" dataCellStyle="Normal"/>
    <tableColumn id="11496" xr3:uid="{178E2FE4-3C44-4458-9F2E-4C236B876629}" name="Column11472" dataCellStyle="Normal"/>
    <tableColumn id="11497" xr3:uid="{A7220244-A476-4923-8AD7-34127654A8C9}" name="Column11473" dataCellStyle="Normal"/>
    <tableColumn id="11498" xr3:uid="{05047589-9A4B-4530-94B8-EE6E588D5EA5}" name="Column11474" dataCellStyle="Normal"/>
    <tableColumn id="11499" xr3:uid="{FB16FA80-1CCE-44E9-AF67-6618853CA652}" name="Column11475" dataCellStyle="Normal"/>
    <tableColumn id="11500" xr3:uid="{E5878DDC-28F8-4AA9-BCFA-A7FD5D7B1C44}" name="Column11476" dataCellStyle="Normal"/>
    <tableColumn id="11501" xr3:uid="{57F65CD0-1984-4F69-8E94-65F9D6396C35}" name="Column11477" dataCellStyle="Normal"/>
    <tableColumn id="11502" xr3:uid="{63050935-A33A-442C-BDEC-4CE7C9E99BED}" name="Column11478" dataCellStyle="Normal"/>
    <tableColumn id="11503" xr3:uid="{5B8DD9A5-54EE-4362-976F-D0BD4CC3CEFB}" name="Column11479" dataCellStyle="Normal"/>
    <tableColumn id="11504" xr3:uid="{495DF34A-30B4-45FE-9842-84D5D9D639B9}" name="Column11480" dataCellStyle="Normal"/>
    <tableColumn id="11505" xr3:uid="{A04686CA-6FB1-4799-B7A3-8B126B70D52B}" name="Column11481" dataCellStyle="Normal"/>
    <tableColumn id="11506" xr3:uid="{C4CA1E72-9C9C-4162-8FC5-23A53A45DEEA}" name="Column11482" dataCellStyle="Normal"/>
    <tableColumn id="11507" xr3:uid="{58A4DA91-B45F-4481-8D50-A390E330DBDD}" name="Column11483" dataCellStyle="Normal"/>
    <tableColumn id="11508" xr3:uid="{950C032A-4B46-4DDB-B23F-394A4C21FA4B}" name="Column11484" dataCellStyle="Normal"/>
    <tableColumn id="11509" xr3:uid="{39ECFA47-F1C0-4A06-BD6C-099CF3CF46FA}" name="Column11485" dataCellStyle="Normal"/>
    <tableColumn id="11510" xr3:uid="{65E6E8B5-C182-4A72-A6E5-9FCF9E317FA9}" name="Column11486" dataCellStyle="Normal"/>
    <tableColumn id="11511" xr3:uid="{D50064DF-7D4D-4A9C-B4D1-D99EE3EED75D}" name="Column11487" dataCellStyle="Normal"/>
    <tableColumn id="11512" xr3:uid="{274F3196-EAC1-4ABA-9C62-A8D31D764923}" name="Column11488" dataCellStyle="Normal"/>
    <tableColumn id="11513" xr3:uid="{AF618EE7-2E65-44C5-AC75-6DDDE1EB01C8}" name="Column11489" dataCellStyle="Normal"/>
    <tableColumn id="11514" xr3:uid="{058FA4E7-D2E2-4ADD-A9D4-EBCB331F58C9}" name="Column11490" dataCellStyle="Normal"/>
    <tableColumn id="11515" xr3:uid="{1D3B5A56-A0DE-4322-AB83-3C43B9A7578D}" name="Column11491" dataCellStyle="Normal"/>
    <tableColumn id="11516" xr3:uid="{6866E069-D3B3-4495-BF48-56228408A410}" name="Column11492" dataCellStyle="Normal"/>
    <tableColumn id="11517" xr3:uid="{E3252A33-443C-47D8-BF4E-402BD56DE89A}" name="Column11493" dataCellStyle="Normal"/>
    <tableColumn id="11518" xr3:uid="{DFE6EA52-A73B-48E3-9E2B-EF3E1ABF6289}" name="Column11494" dataCellStyle="Normal"/>
    <tableColumn id="11519" xr3:uid="{D90BADB4-D39A-4817-A9F2-B20B4AAC5480}" name="Column11495" dataCellStyle="Normal"/>
    <tableColumn id="11520" xr3:uid="{2DBBEB8F-8E3A-4DEF-93FD-21B1EC07B8AB}" name="Column11496" dataCellStyle="Normal"/>
    <tableColumn id="11521" xr3:uid="{7708C0DB-1614-46C9-8FA9-65D1EE4786C0}" name="Column11497" dataCellStyle="Normal"/>
    <tableColumn id="11522" xr3:uid="{399FD1C7-E1FA-4DC5-B3F1-FB907DE88800}" name="Column11498" dataCellStyle="Normal"/>
    <tableColumn id="11523" xr3:uid="{86C4D8CE-7AC2-4CFD-9FA1-5B70BF0A3D9F}" name="Column11499" dataCellStyle="Normal"/>
    <tableColumn id="11524" xr3:uid="{A2F99A16-A472-4123-AFB3-1D6EC7E6257B}" name="Column11500" dataCellStyle="Normal"/>
    <tableColumn id="11525" xr3:uid="{D0637ED2-3DF1-4D96-A8AD-AAD8A61C176B}" name="Column11501" dataCellStyle="Normal"/>
    <tableColumn id="11526" xr3:uid="{1C3A67B6-34A3-4114-AAF6-2D33B7D72495}" name="Column11502" dataCellStyle="Normal"/>
    <tableColumn id="11527" xr3:uid="{07E8A157-6270-4C16-B4E8-AA2A53FAC34B}" name="Column11503" dataCellStyle="Normal"/>
    <tableColumn id="11528" xr3:uid="{28336B0C-09BC-4267-9917-4563D18DF317}" name="Column11504" dataCellStyle="Normal"/>
    <tableColumn id="11529" xr3:uid="{D9ACC241-2941-40BE-A3CA-416C2529A315}" name="Column11505" dataCellStyle="Normal"/>
    <tableColumn id="11530" xr3:uid="{50FF9934-16A3-4999-97EA-FF04A2794177}" name="Column11506" dataCellStyle="Normal"/>
    <tableColumn id="11531" xr3:uid="{8A048AA0-020F-4CD3-9160-01EFB30AB84A}" name="Column11507" dataCellStyle="Normal"/>
    <tableColumn id="11532" xr3:uid="{A8CD67BF-A6F2-447B-81B4-561FFF80BCC7}" name="Column11508" dataCellStyle="Normal"/>
    <tableColumn id="11533" xr3:uid="{3F93EBFC-190D-4772-9D90-73A1B3DA5DED}" name="Column11509" dataCellStyle="Normal"/>
    <tableColumn id="11534" xr3:uid="{8A7A0304-1FDE-46ED-9C22-E34266AF8294}" name="Column11510" dataCellStyle="Normal"/>
    <tableColumn id="11535" xr3:uid="{CCB99E97-2E7E-4FDB-80BD-7DD7C419ECB1}" name="Column11511" dataCellStyle="Normal"/>
    <tableColumn id="11536" xr3:uid="{1A148C67-17E9-4676-80B4-557AE7A523E2}" name="Column11512" dataCellStyle="Normal"/>
    <tableColumn id="11537" xr3:uid="{8A11397B-B057-41B2-B8B8-0EF3167A3045}" name="Column11513" dataCellStyle="Normal"/>
    <tableColumn id="11538" xr3:uid="{A0115920-A32E-4842-824D-77843A62128C}" name="Column11514" dataCellStyle="Normal"/>
    <tableColumn id="11539" xr3:uid="{C7879EB3-5F3F-4F2B-B5C0-4B07CAA882F3}" name="Column11515" dataCellStyle="Normal"/>
    <tableColumn id="11540" xr3:uid="{649EE8BF-5451-47CA-9BC8-4B926BF11251}" name="Column11516" dataCellStyle="Normal"/>
    <tableColumn id="11541" xr3:uid="{43EB9BD9-84D6-4A69-B3A3-7BDB1EDEAA2D}" name="Column11517" dataCellStyle="Normal"/>
    <tableColumn id="11542" xr3:uid="{E94FA6F2-871E-43D6-85DF-054D1F35C9D0}" name="Column11518" dataCellStyle="Normal"/>
    <tableColumn id="11543" xr3:uid="{09AADE6C-D547-40C2-972E-AF9651C9271B}" name="Column11519" dataCellStyle="Normal"/>
    <tableColumn id="11544" xr3:uid="{205D2F65-16E0-45EB-ADDE-B45DD26162A8}" name="Column11520" dataCellStyle="Normal"/>
    <tableColumn id="11545" xr3:uid="{00BDEEB6-7DE1-4AB6-920F-A18EFC3FC91F}" name="Column11521" dataCellStyle="Normal"/>
    <tableColumn id="11546" xr3:uid="{6DE05116-BF89-48D0-88A9-676CAAA6DF91}" name="Column11522" dataCellStyle="Normal"/>
    <tableColumn id="11547" xr3:uid="{B3E4D029-4F5F-4C1E-B385-D46FF0F2448E}" name="Column11523" dataCellStyle="Normal"/>
    <tableColumn id="11548" xr3:uid="{1A941538-B178-43F7-AF5B-EC56D102E3B4}" name="Column11524" dataCellStyle="Normal"/>
    <tableColumn id="11549" xr3:uid="{B06EC741-90B8-41D0-9E7C-BCE43B9A28B3}" name="Column11525" dataCellStyle="Normal"/>
    <tableColumn id="11550" xr3:uid="{24BC3E99-CAFF-4874-B1BB-CBE1D159D853}" name="Column11526" dataCellStyle="Normal"/>
    <tableColumn id="11551" xr3:uid="{AD569CC3-73C8-4904-B5EF-CB544CA10A16}" name="Column11527" dataCellStyle="Normal"/>
    <tableColumn id="11552" xr3:uid="{5229647B-34A3-4261-8FDE-EC7A7FD7FA5F}" name="Column11528" dataCellStyle="Normal"/>
    <tableColumn id="11553" xr3:uid="{50E002DC-5322-45A0-B805-9A9A81C3EFA4}" name="Column11529" dataCellStyle="Normal"/>
    <tableColumn id="11554" xr3:uid="{2F675CDF-8BFA-4C7E-B2E7-35D0540661AF}" name="Column11530" dataCellStyle="Normal"/>
    <tableColumn id="11555" xr3:uid="{8B1252F1-BA0D-4FB3-B798-A8ABEF55E077}" name="Column11531" dataCellStyle="Normal"/>
    <tableColumn id="11556" xr3:uid="{9B9582BB-338D-4A18-98B4-B3F74A68B5E7}" name="Column11532" dataCellStyle="Normal"/>
    <tableColumn id="11557" xr3:uid="{1696AF51-5A33-4B24-A231-5095808F5F80}" name="Column11533" dataCellStyle="Normal"/>
    <tableColumn id="11558" xr3:uid="{66E6F324-446C-4A19-988F-22062096FD41}" name="Column11534" dataCellStyle="Normal"/>
    <tableColumn id="11559" xr3:uid="{43178CA0-FDB1-48E3-B98F-4F8B02BFB540}" name="Column11535" dataCellStyle="Normal"/>
    <tableColumn id="11560" xr3:uid="{237B9020-B79F-4254-871A-4743BCD10AE0}" name="Column11536" dataCellStyle="Normal"/>
    <tableColumn id="11561" xr3:uid="{8C09847E-A56F-4596-8856-37E450F09708}" name="Column11537" dataCellStyle="Normal"/>
    <tableColumn id="11562" xr3:uid="{A29247E9-FF51-4738-BAB0-6FA5E2F7B225}" name="Column11538" dataCellStyle="Normal"/>
    <tableColumn id="11563" xr3:uid="{F7516090-F12D-4162-8D4D-AC932B9F91E6}" name="Column11539" dataCellStyle="Normal"/>
    <tableColumn id="11564" xr3:uid="{D5016322-51E0-4B00-B7A7-1732ED6BB841}" name="Column11540" dataCellStyle="Normal"/>
    <tableColumn id="11565" xr3:uid="{BCAD448F-A1EB-46C5-AE03-804129E24BD6}" name="Column11541" dataCellStyle="Normal"/>
    <tableColumn id="11566" xr3:uid="{57C183B8-22E9-4584-B87D-56B88740B4C1}" name="Column11542" dataCellStyle="Normal"/>
    <tableColumn id="11567" xr3:uid="{2BE3001B-646C-442F-B1B4-5CF2BB628770}" name="Column11543" dataCellStyle="Normal"/>
    <tableColumn id="11568" xr3:uid="{B6DE949F-28CA-4852-80C2-4B5369435C95}" name="Column11544" dataCellStyle="Normal"/>
    <tableColumn id="11569" xr3:uid="{61D18D21-05EC-4FC0-9E18-88DBBD90CF26}" name="Column11545" dataCellStyle="Normal"/>
    <tableColumn id="11570" xr3:uid="{7C325BF6-9DB6-4E38-89E9-27CE2DAAC3B1}" name="Column11546" dataCellStyle="Normal"/>
    <tableColumn id="11571" xr3:uid="{6B454009-31BF-431B-932A-37F511E560B9}" name="Column11547" dataCellStyle="Normal"/>
    <tableColumn id="11572" xr3:uid="{86940CCC-3D69-4355-BEDD-063B50E96935}" name="Column11548" dataCellStyle="Normal"/>
    <tableColumn id="11573" xr3:uid="{6B316BE9-BFF0-43C6-8149-97ED396AF3DE}" name="Column11549" dataCellStyle="Normal"/>
    <tableColumn id="11574" xr3:uid="{A4CD1915-9095-453E-9A00-389D5B381574}" name="Column11550" dataCellStyle="Normal"/>
    <tableColumn id="11575" xr3:uid="{7671DDF9-48C9-491F-81C2-D96AD2C91D12}" name="Column11551" dataCellStyle="Normal"/>
    <tableColumn id="11576" xr3:uid="{0C17A28F-FD9E-499B-93DC-A455FAAC6880}" name="Column11552" dataCellStyle="Normal"/>
    <tableColumn id="11577" xr3:uid="{E2A50D38-553E-4125-AA3D-F827745D3FBE}" name="Column11553" dataCellStyle="Normal"/>
    <tableColumn id="11578" xr3:uid="{FC62CB05-0EEF-4132-8B60-6E4700FE2E55}" name="Column11554" dataCellStyle="Normal"/>
    <tableColumn id="11579" xr3:uid="{B00FB0B5-8612-4475-A356-782830FA5843}" name="Column11555" dataCellStyle="Normal"/>
    <tableColumn id="11580" xr3:uid="{FD98B4B4-94EC-4C50-ADA5-DCBFFD9270F3}" name="Column11556" dataCellStyle="Normal"/>
    <tableColumn id="11581" xr3:uid="{E41A15FC-A995-4EBF-A408-A63EA0A7FB77}" name="Column11557" dataCellStyle="Normal"/>
    <tableColumn id="11582" xr3:uid="{B4E7882A-AE2D-4C92-9AFE-D9480B6C1B5B}" name="Column11558" dataCellStyle="Normal"/>
    <tableColumn id="11583" xr3:uid="{D8C7AFDA-B893-41E9-9354-9AA9D577AA12}" name="Column11559" dataCellStyle="Normal"/>
    <tableColumn id="11584" xr3:uid="{C7CF37DA-67D2-474B-9252-69E3D9E4B50A}" name="Column11560" dataCellStyle="Normal"/>
    <tableColumn id="11585" xr3:uid="{3065A4B1-828B-478A-B5CD-2DD02919E2A4}" name="Column11561" dataCellStyle="Normal"/>
    <tableColumn id="11586" xr3:uid="{246D0F07-5BB0-43A8-85A5-F213D1BA3371}" name="Column11562" dataCellStyle="Normal"/>
    <tableColumn id="11587" xr3:uid="{A765D7EF-A12B-448A-8FC7-A0C492350BE8}" name="Column11563" dataCellStyle="Normal"/>
    <tableColumn id="11588" xr3:uid="{F7846086-092B-41F1-9A28-694C42C59AFA}" name="Column11564" dataCellStyle="Normal"/>
    <tableColumn id="11589" xr3:uid="{6FE91588-C566-4FEF-8818-283419AA2F12}" name="Column11565" dataCellStyle="Normal"/>
    <tableColumn id="11590" xr3:uid="{2A7E4455-4977-47C7-BAAC-FF858FD38A9E}" name="Column11566" dataCellStyle="Normal"/>
    <tableColumn id="11591" xr3:uid="{22118140-EE76-4FC6-A54A-52977639A481}" name="Column11567" dataCellStyle="Normal"/>
    <tableColumn id="11592" xr3:uid="{DC3DC18B-0672-417F-9E90-FBF22A31C762}" name="Column11568" dataCellStyle="Normal"/>
    <tableColumn id="11593" xr3:uid="{BC902C10-632C-430A-8D9C-62540A015173}" name="Column11569" dataCellStyle="Normal"/>
    <tableColumn id="11594" xr3:uid="{D39037B7-17F8-4E6D-9C3B-62E69C987048}" name="Column11570" dataCellStyle="Normal"/>
    <tableColumn id="11595" xr3:uid="{1146C913-7068-4924-8E97-85EA0A87F5B9}" name="Column11571" dataCellStyle="Normal"/>
    <tableColumn id="11596" xr3:uid="{9ECF68D2-AF69-417F-ACA1-20F7D9F2AAF4}" name="Column11572" dataCellStyle="Normal"/>
    <tableColumn id="11597" xr3:uid="{F335C796-80C1-4F61-8608-3CBB398F6809}" name="Column11573" dataCellStyle="Normal"/>
    <tableColumn id="11598" xr3:uid="{589B973E-F70B-4CF8-8D3F-1561C888B3E4}" name="Column11574" dataCellStyle="Normal"/>
    <tableColumn id="11599" xr3:uid="{9DA9B8F6-1B55-4ADE-A171-B16441EE0C73}" name="Column11575" dataCellStyle="Normal"/>
    <tableColumn id="11600" xr3:uid="{57CC64AC-0E59-4F1A-902B-3859FDC4A23F}" name="Column11576" dataCellStyle="Normal"/>
    <tableColumn id="11601" xr3:uid="{3B64BE3D-D774-4AE9-9263-0D76CE247C7F}" name="Column11577" dataCellStyle="Normal"/>
    <tableColumn id="11602" xr3:uid="{F2B2CF3C-C24B-4362-AE29-9E829AB7CD42}" name="Column11578" dataCellStyle="Normal"/>
    <tableColumn id="11603" xr3:uid="{56B6377F-4D5F-46BF-8555-AA37FE380D9A}" name="Column11579" dataCellStyle="Normal"/>
    <tableColumn id="11604" xr3:uid="{3E5E4ED7-87B9-4F72-803F-96210A10569C}" name="Column11580" dataCellStyle="Normal"/>
    <tableColumn id="11605" xr3:uid="{97028266-E8AC-4B28-B33C-D426B3763C00}" name="Column11581" dataCellStyle="Normal"/>
    <tableColumn id="11606" xr3:uid="{74F9073A-C642-4831-8BB4-C2F9A26E8CEE}" name="Column11582" dataCellStyle="Normal"/>
    <tableColumn id="11607" xr3:uid="{F95E256B-6D22-45F3-8291-2C77793949A5}" name="Column11583" dataCellStyle="Normal"/>
    <tableColumn id="11608" xr3:uid="{B93B43B2-D001-465A-90B9-E2DDDFBDB03C}" name="Column11584" dataCellStyle="Normal"/>
    <tableColumn id="11609" xr3:uid="{382C2BAB-3709-4626-B46F-9D18D29DDAAC}" name="Column11585" dataCellStyle="Normal"/>
    <tableColumn id="11610" xr3:uid="{FC28D670-42F5-48A3-AF83-93C818737F5E}" name="Column11586" dataCellStyle="Normal"/>
    <tableColumn id="11611" xr3:uid="{32F496AC-B0A3-44C6-9B21-C202500D1B63}" name="Column11587" dataCellStyle="Normal"/>
    <tableColumn id="11612" xr3:uid="{4FD64A8C-9D0E-4287-9ED6-D4C1958C95F2}" name="Column11588" dataCellStyle="Normal"/>
    <tableColumn id="11613" xr3:uid="{7A8B4389-1744-4B52-8BAC-BDCABB228D4C}" name="Column11589" dataCellStyle="Normal"/>
    <tableColumn id="11614" xr3:uid="{B1D178C6-0BBA-456A-959F-6A9D2E2B7F55}" name="Column11590" dataCellStyle="Normal"/>
    <tableColumn id="11615" xr3:uid="{D48E69E6-E24F-4348-89BD-33A8543BEF89}" name="Column11591" dataCellStyle="Normal"/>
    <tableColumn id="11616" xr3:uid="{A3305217-CD97-4D06-94DE-4497F443A527}" name="Column11592" dataCellStyle="Normal"/>
    <tableColumn id="11617" xr3:uid="{6A603A6A-6D5D-411B-B7A8-90F4598C45A0}" name="Column11593" dataCellStyle="Normal"/>
    <tableColumn id="11618" xr3:uid="{B29ABFF5-5447-49FE-8998-768DA1B5D424}" name="Column11594" dataCellStyle="Normal"/>
    <tableColumn id="11619" xr3:uid="{549BA676-D6E3-44A9-A197-89A13BA945C4}" name="Column11595" dataCellStyle="Normal"/>
    <tableColumn id="11620" xr3:uid="{52BFF910-26A8-4A84-80F1-963CCA4EF2BD}" name="Column11596" dataCellStyle="Normal"/>
    <tableColumn id="11621" xr3:uid="{B0635718-5C5C-4ABA-BDBE-5E61CA60AAF4}" name="Column11597" dataCellStyle="Normal"/>
    <tableColumn id="11622" xr3:uid="{31D0D696-5AE7-4DAE-8693-EECF95160442}" name="Column11598" dataCellStyle="Normal"/>
    <tableColumn id="11623" xr3:uid="{F9788A2D-7780-4F83-B843-576B0D50FF22}" name="Column11599" dataCellStyle="Normal"/>
    <tableColumn id="11624" xr3:uid="{28982C78-0278-406E-AD9C-3114D5067C46}" name="Column11600" dataCellStyle="Normal"/>
    <tableColumn id="11625" xr3:uid="{53F0894C-D51F-4607-B85C-074280EC43EE}" name="Column11601" dataCellStyle="Normal"/>
    <tableColumn id="11626" xr3:uid="{92411B3F-5D15-424E-A447-C7466FBA1DEF}" name="Column11602" dataCellStyle="Normal"/>
    <tableColumn id="11627" xr3:uid="{7F00B546-7948-42F1-8008-B73244BC768B}" name="Column11603" dataCellStyle="Normal"/>
    <tableColumn id="11628" xr3:uid="{DD7BCD22-5522-4361-BB8B-7AD289B92995}" name="Column11604" dataCellStyle="Normal"/>
    <tableColumn id="11629" xr3:uid="{7C2AA588-1BB0-4954-8F9F-B7597D1F2177}" name="Column11605" dataCellStyle="Normal"/>
    <tableColumn id="11630" xr3:uid="{F364A635-AE59-4E06-A489-E060D028EA46}" name="Column11606" dataCellStyle="Normal"/>
    <tableColumn id="11631" xr3:uid="{14A34D20-38BE-4CAE-8B0D-854FD77799E4}" name="Column11607" dataCellStyle="Normal"/>
    <tableColumn id="11632" xr3:uid="{DD3E72F0-AE75-494E-ABDF-0968AD116ED3}" name="Column11608" dataCellStyle="Normal"/>
    <tableColumn id="11633" xr3:uid="{B03BDFCD-4A52-4D2E-90FD-E23A426ACB44}" name="Column11609" dataCellStyle="Normal"/>
    <tableColumn id="11634" xr3:uid="{1C9528BC-5B47-4759-917C-FC7E67E10465}" name="Column11610" dataCellStyle="Normal"/>
    <tableColumn id="11635" xr3:uid="{11AEB337-9E25-499B-89A6-90F39AA3514D}" name="Column11611" dataCellStyle="Normal"/>
    <tableColumn id="11636" xr3:uid="{D4981600-8477-452A-9F24-C5DF238593B0}" name="Column11612" dataCellStyle="Normal"/>
    <tableColumn id="11637" xr3:uid="{746F4BEA-A5CF-438D-BA33-C58B6CC2076E}" name="Column11613" dataCellStyle="Normal"/>
    <tableColumn id="11638" xr3:uid="{C1CA0E8D-72B8-4384-A323-D363C6BF4244}" name="Column11614" dataCellStyle="Normal"/>
    <tableColumn id="11639" xr3:uid="{05F42B92-CBFF-4CFC-854B-694E9094AD9D}" name="Column11615" dataCellStyle="Normal"/>
    <tableColumn id="11640" xr3:uid="{FD495D70-DE87-4461-A9D9-02F7DEB0D463}" name="Column11616" dataCellStyle="Normal"/>
    <tableColumn id="11641" xr3:uid="{F3669C7E-303C-49C0-90D0-35EF543F5D18}" name="Column11617" dataCellStyle="Normal"/>
    <tableColumn id="11642" xr3:uid="{59160118-DCD2-414F-A7E1-B50D25806E39}" name="Column11618" dataCellStyle="Normal"/>
    <tableColumn id="11643" xr3:uid="{2F0CFFAB-0EE6-460D-BF6B-EB279DA011A4}" name="Column11619" dataCellStyle="Normal"/>
    <tableColumn id="11644" xr3:uid="{9104502B-3891-4436-AE2A-A4BA6D7237FD}" name="Column11620" dataCellStyle="Normal"/>
    <tableColumn id="11645" xr3:uid="{F5EED960-5B7D-4E5A-9094-EC3B8E789946}" name="Column11621" dataCellStyle="Normal"/>
    <tableColumn id="11646" xr3:uid="{D5247AE7-17DD-4D3F-8F38-CE66EB0D4082}" name="Column11622" dataCellStyle="Normal"/>
    <tableColumn id="11647" xr3:uid="{92876721-2836-4497-B3A4-FA672BAA0A81}" name="Column11623" dataCellStyle="Normal"/>
    <tableColumn id="11648" xr3:uid="{ABEDBA36-04A8-418E-A51A-EFF94B53862E}" name="Column11624" dataCellStyle="Normal"/>
    <tableColumn id="11649" xr3:uid="{32409AE3-99C6-436B-BE78-BE3568505564}" name="Column11625" dataCellStyle="Normal"/>
    <tableColumn id="11650" xr3:uid="{2113E0D5-B1EA-41BB-8E99-D237B503B597}" name="Column11626" dataCellStyle="Normal"/>
    <tableColumn id="11651" xr3:uid="{33473046-51FB-418D-8C32-CADF09028424}" name="Column11627" dataCellStyle="Normal"/>
    <tableColumn id="11652" xr3:uid="{4A724908-AB25-4206-894F-4B484CC153EB}" name="Column11628" dataCellStyle="Normal"/>
    <tableColumn id="11653" xr3:uid="{D3BD5E69-1A18-426A-8B44-E0EC83CF2CE7}" name="Column11629" dataCellStyle="Normal"/>
    <tableColumn id="11654" xr3:uid="{00951FD0-BBC5-4EDD-AC5D-326C3291B729}" name="Column11630" dataCellStyle="Normal"/>
    <tableColumn id="11655" xr3:uid="{B5DC34FE-2763-4D5B-B396-7D4E82A24E16}" name="Column11631" dataCellStyle="Normal"/>
    <tableColumn id="11656" xr3:uid="{7F6674D0-DFDA-42CC-9185-A75AA2CA16CF}" name="Column11632" dataCellStyle="Normal"/>
    <tableColumn id="11657" xr3:uid="{616B41D0-0DB6-4664-AE0D-2062E75EF015}" name="Column11633" dataCellStyle="Normal"/>
    <tableColumn id="11658" xr3:uid="{AD40F4D6-2CC4-4952-B3E7-FDE7D1B9613D}" name="Column11634" dataCellStyle="Normal"/>
    <tableColumn id="11659" xr3:uid="{FD91747A-20BF-4CB6-AA19-3AB630774BD1}" name="Column11635" dataCellStyle="Normal"/>
    <tableColumn id="11660" xr3:uid="{6AEC3466-A7CE-4451-A576-38115A7011F4}" name="Column11636" dataCellStyle="Normal"/>
    <tableColumn id="11661" xr3:uid="{49C6955B-56E8-41D3-AAA2-1AC669AF2164}" name="Column11637" dataCellStyle="Normal"/>
    <tableColumn id="11662" xr3:uid="{FE028F4B-700B-4626-BE53-4F12F0478AF4}" name="Column11638" dataCellStyle="Normal"/>
    <tableColumn id="11663" xr3:uid="{9376552D-A1A8-4CF5-802A-40F9A7A97D25}" name="Column11639" dataCellStyle="Normal"/>
    <tableColumn id="11664" xr3:uid="{56E4CE9E-6092-430F-AAC7-8C0D31F95E30}" name="Column11640" dataCellStyle="Normal"/>
    <tableColumn id="11665" xr3:uid="{8880EA02-906D-4DDC-8A1C-9DB483670DD0}" name="Column11641" dataCellStyle="Normal"/>
    <tableColumn id="11666" xr3:uid="{A12AD8BF-0621-4114-BCA3-24C1F3289CEA}" name="Column11642" dataCellStyle="Normal"/>
    <tableColumn id="11667" xr3:uid="{6D8DF3EC-0271-4094-ABE8-A2833F9DBD45}" name="Column11643" dataCellStyle="Normal"/>
    <tableColumn id="11668" xr3:uid="{15112587-4EAB-408C-933D-ACE89BA144E2}" name="Column11644" dataCellStyle="Normal"/>
    <tableColumn id="11669" xr3:uid="{BC01F5AD-1774-4E3F-A827-53257274224A}" name="Column11645" dataCellStyle="Normal"/>
    <tableColumn id="11670" xr3:uid="{8B901590-4845-44B1-8A9C-0DF99D5FE167}" name="Column11646" dataCellStyle="Normal"/>
    <tableColumn id="11671" xr3:uid="{FCF367BB-56EA-4885-AE77-CBAAE3D30D5C}" name="Column11647" dataCellStyle="Normal"/>
    <tableColumn id="11672" xr3:uid="{6A201C4C-2AD0-4E40-AD76-14AB4240CA3B}" name="Column11648" dataCellStyle="Normal"/>
    <tableColumn id="11673" xr3:uid="{6FDB9AFD-42F2-45AB-BDE3-BC4858DD0AA3}" name="Column11649" dataCellStyle="Normal"/>
    <tableColumn id="11674" xr3:uid="{E8818BDF-475A-464B-973D-C0F0260C3659}" name="Column11650" dataCellStyle="Normal"/>
    <tableColumn id="11675" xr3:uid="{B2AFED49-35A9-4A6C-BDF2-EB9716D00C57}" name="Column11651" dataCellStyle="Normal"/>
    <tableColumn id="11676" xr3:uid="{708B8CC8-287E-4732-9541-ACF5626716F6}" name="Column11652" dataCellStyle="Normal"/>
    <tableColumn id="11677" xr3:uid="{AC74EE58-0D48-4D49-88D3-2E82CCCD1E9B}" name="Column11653" dataCellStyle="Normal"/>
    <tableColumn id="11678" xr3:uid="{D86088A9-98F7-460C-BC73-14C7FD6F3097}" name="Column11654" dataCellStyle="Normal"/>
    <tableColumn id="11679" xr3:uid="{E7486766-C6BF-4BD4-9169-434C7BE78A6A}" name="Column11655" dataCellStyle="Normal"/>
    <tableColumn id="11680" xr3:uid="{EEAE2FFF-2AC6-4BE3-A7A7-0A72F98D5EAB}" name="Column11656" dataCellStyle="Normal"/>
    <tableColumn id="11681" xr3:uid="{59B1B1DD-104E-4DB2-9C26-A8D7024F2DE4}" name="Column11657" dataCellStyle="Normal"/>
    <tableColumn id="11682" xr3:uid="{9C6E96A4-6F11-4725-923D-E46AE1AB3169}" name="Column11658" dataCellStyle="Normal"/>
    <tableColumn id="11683" xr3:uid="{64B78954-3790-493D-A25A-57D490CDF6FC}" name="Column11659" dataCellStyle="Normal"/>
    <tableColumn id="11684" xr3:uid="{1DE5C36E-2769-4329-93FD-854A4548B467}" name="Column11660" dataCellStyle="Normal"/>
    <tableColumn id="11685" xr3:uid="{C195C9D3-33F0-49A7-AB60-8E45D06F0AF2}" name="Column11661" dataCellStyle="Normal"/>
    <tableColumn id="11686" xr3:uid="{336B9E19-BE08-4A45-AA4B-91BE54A52B93}" name="Column11662" dataCellStyle="Normal"/>
    <tableColumn id="11687" xr3:uid="{97829830-0E10-45B1-B412-9F4319899F10}" name="Column11663" dataCellStyle="Normal"/>
    <tableColumn id="11688" xr3:uid="{FAA3DF8C-B48C-4AC4-AC62-8B2EA1E6961E}" name="Column11664" dataCellStyle="Normal"/>
    <tableColumn id="11689" xr3:uid="{05F74640-EACB-43EE-98FC-711172C6A3EC}" name="Column11665" dataCellStyle="Normal"/>
    <tableColumn id="11690" xr3:uid="{96576138-8ECF-4C74-BDAD-B207347DBC38}" name="Column11666" dataCellStyle="Normal"/>
    <tableColumn id="11691" xr3:uid="{3C4F4F22-159E-496F-A24D-F0663B67CA54}" name="Column11667" dataCellStyle="Normal"/>
    <tableColumn id="11692" xr3:uid="{EF1576C0-40B7-482F-9C80-9D83BE7254F5}" name="Column11668" dataCellStyle="Normal"/>
    <tableColumn id="11693" xr3:uid="{08417AE5-1C15-44DE-8F2D-C4050C244E96}" name="Column11669" dataCellStyle="Normal"/>
    <tableColumn id="11694" xr3:uid="{89F479C0-959A-4E58-953C-6F02D2FD54E1}" name="Column11670" dataCellStyle="Normal"/>
    <tableColumn id="11695" xr3:uid="{4A3802C8-CBA8-4434-9C80-57ABC8DF037D}" name="Column11671" dataCellStyle="Normal"/>
    <tableColumn id="11696" xr3:uid="{879B6EB8-674A-45F9-9CD5-E9F7768448CF}" name="Column11672" dataCellStyle="Normal"/>
    <tableColumn id="11697" xr3:uid="{EE6E1892-5FA6-4DAE-A5A4-B0047B57E744}" name="Column11673" dataCellStyle="Normal"/>
    <tableColumn id="11698" xr3:uid="{2491E809-EBCE-4E82-8EB6-D3BBE1F32F49}" name="Column11674" dataCellStyle="Normal"/>
    <tableColumn id="11699" xr3:uid="{DB166495-BF02-465F-92E1-B344009AEA19}" name="Column11675" dataCellStyle="Normal"/>
    <tableColumn id="11700" xr3:uid="{BBBA04A7-7B84-49C0-8647-A3356C4AA48F}" name="Column11676" dataCellStyle="Normal"/>
    <tableColumn id="11701" xr3:uid="{98A3FC82-D0DD-4A8E-AE09-2099B8C97235}" name="Column11677" dataCellStyle="Normal"/>
    <tableColumn id="11702" xr3:uid="{8AD82C20-C426-427F-BD36-2D4E7F5E4C91}" name="Column11678" dataCellStyle="Normal"/>
    <tableColumn id="11703" xr3:uid="{4D1E74CA-B2AC-415F-9FB3-344529D981AC}" name="Column11679" dataCellStyle="Normal"/>
    <tableColumn id="11704" xr3:uid="{FBA27365-92C8-47A3-8E30-BD0691D63281}" name="Column11680" dataCellStyle="Normal"/>
    <tableColumn id="11705" xr3:uid="{8BB349F0-0238-4FEA-BA26-8ADA5224598B}" name="Column11681" dataCellStyle="Normal"/>
    <tableColumn id="11706" xr3:uid="{17CC184F-D5A8-4BD8-B5CB-B9F224EB27A8}" name="Column11682" dataCellStyle="Normal"/>
    <tableColumn id="11707" xr3:uid="{1E5B046A-E590-45B5-B9F2-8CABB6F01052}" name="Column11683" dataCellStyle="Normal"/>
    <tableColumn id="11708" xr3:uid="{26C52EF8-9D79-47DD-BDC7-1DC0778CC2D8}" name="Column11684" dataCellStyle="Normal"/>
    <tableColumn id="11709" xr3:uid="{9C656AA2-108E-47F6-B420-2C587AC07E26}" name="Column11685" dataCellStyle="Normal"/>
    <tableColumn id="11710" xr3:uid="{55E2D2CF-F336-48C7-940B-AC7DAE15485C}" name="Column11686" dataCellStyle="Normal"/>
    <tableColumn id="11711" xr3:uid="{4C732962-9BDE-4259-B064-28EBABBABAC8}" name="Column11687" dataCellStyle="Normal"/>
    <tableColumn id="11712" xr3:uid="{5BA7AEDA-829D-4C54-BE3B-37655F3928B9}" name="Column11688" dataCellStyle="Normal"/>
    <tableColumn id="11713" xr3:uid="{52BDC003-13E1-46D3-A596-6E0084BF344B}" name="Column11689" dataCellStyle="Normal"/>
    <tableColumn id="11714" xr3:uid="{AF59937E-B7E7-45EE-B2EA-46D366BB7159}" name="Column11690" dataCellStyle="Normal"/>
    <tableColumn id="11715" xr3:uid="{2F147573-3964-4388-AA2C-6A639B89761A}" name="Column11691" dataCellStyle="Normal"/>
    <tableColumn id="11716" xr3:uid="{83952FB3-5060-45D8-BE06-C7F4F52CB050}" name="Column11692" dataCellStyle="Normal"/>
    <tableColumn id="11717" xr3:uid="{993B16F7-32FE-4624-80F1-25BE3889FD12}" name="Column11693" dataCellStyle="Normal"/>
    <tableColumn id="11718" xr3:uid="{07CC9CDD-AE07-45B2-8623-3932CAA99F6A}" name="Column11694" dataCellStyle="Normal"/>
    <tableColumn id="11719" xr3:uid="{B56D6680-D852-4AAD-9DC3-B6E92F31F9F1}" name="Column11695" dataCellStyle="Normal"/>
    <tableColumn id="11720" xr3:uid="{C6405CB6-8187-4DF2-B0E0-E0CB722C8407}" name="Column11696" dataCellStyle="Normal"/>
    <tableColumn id="11721" xr3:uid="{B936A929-8B13-484E-9442-1C03A8B6A899}" name="Column11697" dataCellStyle="Normal"/>
    <tableColumn id="11722" xr3:uid="{99D13871-C74D-4557-90EE-BD56E407C439}" name="Column11698" dataCellStyle="Normal"/>
    <tableColumn id="11723" xr3:uid="{8D9F0354-5794-4D74-8B22-6C18ABD6D595}" name="Column11699" dataCellStyle="Normal"/>
    <tableColumn id="11724" xr3:uid="{C5E18613-491E-4140-BBE7-3E47B7280AD9}" name="Column11700" dataCellStyle="Normal"/>
    <tableColumn id="11725" xr3:uid="{4388AECC-80AB-475D-853C-C4DFBB49C054}" name="Column11701" dataCellStyle="Normal"/>
    <tableColumn id="11726" xr3:uid="{7612CF6C-99C2-49F8-AF0C-B9062AE24F6D}" name="Column11702" dataCellStyle="Normal"/>
    <tableColumn id="11727" xr3:uid="{619F03B8-60E9-46B2-A281-CEF4A28997B5}" name="Column11703" dataCellStyle="Normal"/>
    <tableColumn id="11728" xr3:uid="{AFB79ACB-01FD-4915-B16F-6CD1B4FA91EC}" name="Column11704" dataCellStyle="Normal"/>
    <tableColumn id="11729" xr3:uid="{640F0772-F2A5-4C6A-A33B-6FCCBCD8421B}" name="Column11705" dataCellStyle="Normal"/>
    <tableColumn id="11730" xr3:uid="{84FC2F00-C4BD-44D1-8A98-CEA7A968F1E3}" name="Column11706" dataCellStyle="Normal"/>
    <tableColumn id="11731" xr3:uid="{8070079A-CA19-442D-9330-6EF00EF1143F}" name="Column11707" dataCellStyle="Normal"/>
    <tableColumn id="11732" xr3:uid="{00811308-0905-4BEE-9DDF-71DDD964847A}" name="Column11708" dataCellStyle="Normal"/>
    <tableColumn id="11733" xr3:uid="{7E4C45A9-3200-42E4-92EF-FB74B12E63B5}" name="Column11709" dataCellStyle="Normal"/>
    <tableColumn id="11734" xr3:uid="{637199A2-A52B-48F1-8F69-EA225CED1A25}" name="Column11710" dataCellStyle="Normal"/>
    <tableColumn id="11735" xr3:uid="{F43DAFB5-FE90-41AC-A07D-EC39AB5033D1}" name="Column11711" dataCellStyle="Normal"/>
    <tableColumn id="11736" xr3:uid="{A8873B45-DEBE-49AB-93B3-52F6D940E2D5}" name="Column11712" dataCellStyle="Normal"/>
    <tableColumn id="11737" xr3:uid="{B38A5BAE-9A54-4305-88E4-A9A1ABD104D8}" name="Column11713" dataCellStyle="Normal"/>
    <tableColumn id="11738" xr3:uid="{6E0A293B-4E9F-440A-9E85-567E58A98CDF}" name="Column11714" dataCellStyle="Normal"/>
    <tableColumn id="11739" xr3:uid="{4A61C8EA-13A3-43D8-AFCE-3D87FFD9C71A}" name="Column11715" dataCellStyle="Normal"/>
    <tableColumn id="11740" xr3:uid="{793611B9-9DDF-41E9-B8B5-2C3DDD542EB1}" name="Column11716" dataCellStyle="Normal"/>
    <tableColumn id="11741" xr3:uid="{D5D3F0AF-99A6-4E6F-B62E-7001C004DC49}" name="Column11717" dataCellStyle="Normal"/>
    <tableColumn id="11742" xr3:uid="{4BA9106C-78C8-4FCD-A250-C55DF9E2FADD}" name="Column11718" dataCellStyle="Normal"/>
    <tableColumn id="11743" xr3:uid="{2F8065B6-B5AE-4520-9944-E84B44F75502}" name="Column11719" dataCellStyle="Normal"/>
    <tableColumn id="11744" xr3:uid="{836CD93A-8D54-4C7C-9C2D-8CF831E277AE}" name="Column11720" dataCellStyle="Normal"/>
    <tableColumn id="11745" xr3:uid="{6824A0A8-074A-4188-A903-42AFDEC844D9}" name="Column11721" dataCellStyle="Normal"/>
    <tableColumn id="11746" xr3:uid="{AF5C0542-BAD2-4933-BD4C-290914CA951E}" name="Column11722" dataCellStyle="Normal"/>
    <tableColumn id="11747" xr3:uid="{4A783E75-788F-45B0-8633-19113207B6F5}" name="Column11723" dataCellStyle="Normal"/>
    <tableColumn id="11748" xr3:uid="{69B32CFC-13F6-4A2C-9292-254322CFBF1C}" name="Column11724" dataCellStyle="Normal"/>
    <tableColumn id="11749" xr3:uid="{EBCCE7B4-F212-4AD9-8D24-4270986637C9}" name="Column11725" dataCellStyle="Normal"/>
    <tableColumn id="11750" xr3:uid="{9D1DF5CA-E621-4E8A-93D0-FF5AD9AD9E79}" name="Column11726" dataCellStyle="Normal"/>
    <tableColumn id="11751" xr3:uid="{0015ACE9-9D7D-4CEC-BF4D-926FED3B6C87}" name="Column11727" dataCellStyle="Normal"/>
    <tableColumn id="11752" xr3:uid="{5B2EC8E1-C88C-4B4A-8BE3-246BE2C2E9D6}" name="Column11728" dataCellStyle="Normal"/>
    <tableColumn id="11753" xr3:uid="{183C0E62-F66E-4F4C-B486-6E637753CD75}" name="Column11729" dataCellStyle="Normal"/>
    <tableColumn id="11754" xr3:uid="{7BB90FB9-174F-4632-A797-E727901FA67E}" name="Column11730" dataCellStyle="Normal"/>
    <tableColumn id="11755" xr3:uid="{A0A29122-4D71-46C3-B65D-9BA38AD9BC91}" name="Column11731" dataCellStyle="Normal"/>
    <tableColumn id="11756" xr3:uid="{2B05A3C3-F780-4FEA-835D-3A31D646CBD0}" name="Column11732" dataCellStyle="Normal"/>
    <tableColumn id="11757" xr3:uid="{6646EF08-0C36-4826-AE5B-F3ADC6191B29}" name="Column11733" dataCellStyle="Normal"/>
    <tableColumn id="11758" xr3:uid="{09724CE8-53C6-498A-BED9-9BC21151AB11}" name="Column11734" dataCellStyle="Normal"/>
    <tableColumn id="11759" xr3:uid="{9661ADAD-534C-4D57-B02C-02B3B487C2E4}" name="Column11735" dataCellStyle="Normal"/>
    <tableColumn id="11760" xr3:uid="{E986D08F-9B63-4A6C-B6EE-706CEA5EDA87}" name="Column11736" dataCellStyle="Normal"/>
    <tableColumn id="11761" xr3:uid="{77425C9A-CF47-42E0-94B9-64F5EA8C79BE}" name="Column11737" dataCellStyle="Normal"/>
    <tableColumn id="11762" xr3:uid="{7D76E8D0-5E21-49E9-B43A-772FE52CCB24}" name="Column11738" dataCellStyle="Normal"/>
    <tableColumn id="11763" xr3:uid="{BC67B8A5-00AD-4555-BCAA-8FD667A34343}" name="Column11739" dataCellStyle="Normal"/>
    <tableColumn id="11764" xr3:uid="{F38E0CFC-55AA-48A9-85CF-B35E03E6CEA3}" name="Column11740" dataCellStyle="Normal"/>
    <tableColumn id="11765" xr3:uid="{204181BE-5387-4FF9-9283-D5AAF1ED08C1}" name="Column11741" dataCellStyle="Normal"/>
    <tableColumn id="11766" xr3:uid="{4AC261C9-F852-4041-AE58-53289D9BE005}" name="Column11742" dataCellStyle="Normal"/>
    <tableColumn id="11767" xr3:uid="{AAA73268-3B25-4489-B91F-5F3C1BE0AD6F}" name="Column11743" dataCellStyle="Normal"/>
    <tableColumn id="11768" xr3:uid="{E768A48B-86C0-4DFC-BF11-96DD13BB4D9C}" name="Column11744" dataCellStyle="Normal"/>
    <tableColumn id="11769" xr3:uid="{EB4543D2-E28E-472D-A5DB-CD1AF53783DC}" name="Column11745" dataCellStyle="Normal"/>
    <tableColumn id="11770" xr3:uid="{5AED5451-2770-4EE6-982C-61A43279FC5C}" name="Column11746" dataCellStyle="Normal"/>
    <tableColumn id="11771" xr3:uid="{E958C02E-2B17-4F94-9A06-6C841C012304}" name="Column11747" dataCellStyle="Normal"/>
    <tableColumn id="11772" xr3:uid="{B652E038-4583-4931-BA1C-82121A0857D5}" name="Column11748" dataCellStyle="Normal"/>
    <tableColumn id="11773" xr3:uid="{59534059-E745-4043-A43E-EC56C46132BB}" name="Column11749" dataCellStyle="Normal"/>
    <tableColumn id="11774" xr3:uid="{3AF33B62-4A28-416F-B2C9-BF91480D0B9F}" name="Column11750" dataCellStyle="Normal"/>
    <tableColumn id="11775" xr3:uid="{657CAD4F-8386-4311-A35B-25782BCAE479}" name="Column11751" dataCellStyle="Normal"/>
    <tableColumn id="11776" xr3:uid="{91DF2FF5-05B6-46B7-BE29-5E778FC39A88}" name="Column11752" dataCellStyle="Normal"/>
    <tableColumn id="11777" xr3:uid="{144157E6-6A16-4C1A-BE37-D4AFFB9F9734}" name="Column11753" dataCellStyle="Normal"/>
    <tableColumn id="11778" xr3:uid="{51B1DCF8-456D-4B60-8E87-88AC9977D9A6}" name="Column11754" dataCellStyle="Normal"/>
    <tableColumn id="11779" xr3:uid="{5A77A90F-5593-4A8E-9D1C-3A4A20F3A293}" name="Column11755" dataCellStyle="Normal"/>
    <tableColumn id="11780" xr3:uid="{11F97846-76E4-44D7-A9A9-8197362CF2F6}" name="Column11756" dataCellStyle="Normal"/>
    <tableColumn id="11781" xr3:uid="{7538195D-63A6-431A-A191-13D66A9B362D}" name="Column11757" dataCellStyle="Normal"/>
    <tableColumn id="11782" xr3:uid="{DF003DEA-50A0-4883-86B4-4F358DC8C794}" name="Column11758" dataCellStyle="Normal"/>
    <tableColumn id="11783" xr3:uid="{BDECE766-79C3-4B40-BAF2-0BB6F58AD4CA}" name="Column11759" dataCellStyle="Normal"/>
    <tableColumn id="11784" xr3:uid="{8A45D5FC-DA00-4541-A402-C7EDB92DA956}" name="Column11760" dataCellStyle="Normal"/>
    <tableColumn id="11785" xr3:uid="{FAD8A205-3C7C-4F5E-ACD5-95E1EE4ED14B}" name="Column11761" dataCellStyle="Normal"/>
    <tableColumn id="11786" xr3:uid="{A7602BFF-2CE0-487B-B467-5377D64FA8A7}" name="Column11762" dataCellStyle="Normal"/>
    <tableColumn id="11787" xr3:uid="{5163408D-BE69-46A1-9E6A-60C83DDD6D04}" name="Column11763" dataCellStyle="Normal"/>
    <tableColumn id="11788" xr3:uid="{ECD7032B-49EF-41E3-9EE4-34537618C9C6}" name="Column11764" dataCellStyle="Normal"/>
    <tableColumn id="11789" xr3:uid="{B0663572-A53D-4E2D-82F7-D8D3948B42FA}" name="Column11765" dataCellStyle="Normal"/>
    <tableColumn id="11790" xr3:uid="{3A6BD3A5-A069-4520-A227-59A435E23320}" name="Column11766" dataCellStyle="Normal"/>
    <tableColumn id="11791" xr3:uid="{D421CB56-8D27-4037-8390-73B326749B06}" name="Column11767" dataCellStyle="Normal"/>
    <tableColumn id="11792" xr3:uid="{B5239B6D-543E-456F-BF34-79207D9D9F3E}" name="Column11768" dataCellStyle="Normal"/>
    <tableColumn id="11793" xr3:uid="{E8D55264-03D9-475B-8A1F-9D82F48DF57F}" name="Column11769" dataCellStyle="Normal"/>
    <tableColumn id="11794" xr3:uid="{40D6E0E7-0826-4B16-8F4E-8AF437B57EB6}" name="Column11770" dataCellStyle="Normal"/>
    <tableColumn id="11795" xr3:uid="{1D59EDF6-9BDE-4C0D-836F-048D6EC7BDD5}" name="Column11771" dataCellStyle="Normal"/>
    <tableColumn id="11796" xr3:uid="{333CB63F-29ED-4DE6-84F4-FED563C84302}" name="Column11772" dataCellStyle="Normal"/>
    <tableColumn id="11797" xr3:uid="{8469A5C6-E560-4434-AB3B-FFF80B289009}" name="Column11773" dataCellStyle="Normal"/>
    <tableColumn id="11798" xr3:uid="{D91D8FE3-988D-4933-878E-DE4F1DD9D428}" name="Column11774" dataCellStyle="Normal"/>
    <tableColumn id="11799" xr3:uid="{90782D1F-149D-458A-901A-0995BA3FB041}" name="Column11775" dataCellStyle="Normal"/>
    <tableColumn id="11800" xr3:uid="{DF2D16DD-7D36-4482-8B82-7A0B88077996}" name="Column11776" dataCellStyle="Normal"/>
    <tableColumn id="11801" xr3:uid="{F68B0801-24DF-4B39-8743-19BDC9D65F88}" name="Column11777" dataCellStyle="Normal"/>
    <tableColumn id="11802" xr3:uid="{67B6BF73-286A-455D-97E1-AF0217CAD57F}" name="Column11778" dataCellStyle="Normal"/>
    <tableColumn id="11803" xr3:uid="{9920BF7E-493D-44B8-A59F-031790D84023}" name="Column11779" dataCellStyle="Normal"/>
    <tableColumn id="11804" xr3:uid="{ACE4E5FC-7782-44B1-BB7C-DB66A6DE20EB}" name="Column11780" dataCellStyle="Normal"/>
    <tableColumn id="11805" xr3:uid="{12901B8B-39E1-4387-857B-BE36DC58025C}" name="Column11781" dataCellStyle="Normal"/>
    <tableColumn id="11806" xr3:uid="{C404C838-CAE0-4514-B03C-2D34DDC7C262}" name="Column11782" dataCellStyle="Normal"/>
    <tableColumn id="11807" xr3:uid="{4BDC8837-6BDA-4437-BB83-94BD3B36A3F0}" name="Column11783" dataCellStyle="Normal"/>
    <tableColumn id="11808" xr3:uid="{9EC34FBF-17DB-45DB-8163-89D05D890209}" name="Column11784" dataCellStyle="Normal"/>
    <tableColumn id="11809" xr3:uid="{69F236AA-136A-423F-B635-CC6C0401D685}" name="Column11785" dataCellStyle="Normal"/>
    <tableColumn id="11810" xr3:uid="{EDEDD293-76AE-4DAD-98B9-32C3E25A0C8C}" name="Column11786" dataCellStyle="Normal"/>
    <tableColumn id="11811" xr3:uid="{792C342B-3EEF-47FA-BF4E-99448857FFB9}" name="Column11787" dataCellStyle="Normal"/>
    <tableColumn id="11812" xr3:uid="{5C9B6886-D104-4A31-83FF-30A9760D4B7E}" name="Column11788" dataCellStyle="Normal"/>
    <tableColumn id="11813" xr3:uid="{C9AFE79E-22E9-4381-B931-0C12F72A682B}" name="Column11789" dataCellStyle="Normal"/>
    <tableColumn id="11814" xr3:uid="{D02F1837-A59A-410B-80E2-77235B9593C6}" name="Column11790" dataCellStyle="Normal"/>
    <tableColumn id="11815" xr3:uid="{EBFA8F14-72BE-4793-BBCB-A6F65EAAB317}" name="Column11791" dataCellStyle="Normal"/>
    <tableColumn id="11816" xr3:uid="{671631AD-ADBB-41F1-BF50-55CE189C00E8}" name="Column11792" dataCellStyle="Normal"/>
    <tableColumn id="11817" xr3:uid="{EB2BF06F-C5E0-4D82-A4EF-CB0E8D3453B4}" name="Column11793" dataCellStyle="Normal"/>
    <tableColumn id="11818" xr3:uid="{873482E2-D8ED-414D-9489-C1B67A980A9E}" name="Column11794" dataCellStyle="Normal"/>
    <tableColumn id="11819" xr3:uid="{518656F8-7468-4E76-AFDB-C69AA6593190}" name="Column11795" dataCellStyle="Normal"/>
    <tableColumn id="11820" xr3:uid="{5E6206D6-5910-46AF-93E0-3E372926037F}" name="Column11796" dataCellStyle="Normal"/>
    <tableColumn id="11821" xr3:uid="{A0830058-AC6B-47DD-8788-02F16DF81F48}" name="Column11797" dataCellStyle="Normal"/>
    <tableColumn id="11822" xr3:uid="{42436CC6-8DBC-4E80-8D0E-0386CA39764E}" name="Column11798" dataCellStyle="Normal"/>
    <tableColumn id="11823" xr3:uid="{2A8337F9-854F-4CEF-A4EB-9EC48547BE9C}" name="Column11799" dataCellStyle="Normal"/>
    <tableColumn id="11824" xr3:uid="{3A2066E8-F2DC-481B-8E85-2DA03DA746CF}" name="Column11800" dataCellStyle="Normal"/>
    <tableColumn id="11825" xr3:uid="{A564166D-91A8-4C07-911B-482BF22FCDB0}" name="Column11801" dataCellStyle="Normal"/>
    <tableColumn id="11826" xr3:uid="{DBC7A8D6-F0E5-4AB4-84A4-EC419EA7C848}" name="Column11802" dataCellStyle="Normal"/>
    <tableColumn id="11827" xr3:uid="{B95F60B9-9CC0-4155-AE14-1EB39B205AFE}" name="Column11803" dataCellStyle="Normal"/>
    <tableColumn id="11828" xr3:uid="{DF99EE5B-DC35-435B-BAB9-EE28289B24F5}" name="Column11804" dataCellStyle="Normal"/>
    <tableColumn id="11829" xr3:uid="{11EAC7B4-0F8B-4E5F-B41E-99CA74E61181}" name="Column11805" dataCellStyle="Normal"/>
    <tableColumn id="11830" xr3:uid="{FEDC45E4-7DEB-47CB-8FE7-C727E37AEB98}" name="Column11806" dataCellStyle="Normal"/>
    <tableColumn id="11831" xr3:uid="{644EFACA-4846-4B58-B2AE-F11CAA5DEFAF}" name="Column11807" dataCellStyle="Normal"/>
    <tableColumn id="11832" xr3:uid="{CD5449AF-4A45-4156-B3CA-845F509E2E17}" name="Column11808" dataCellStyle="Normal"/>
    <tableColumn id="11833" xr3:uid="{463236B8-61B7-48F5-B7DF-E1E4DC826504}" name="Column11809" dataCellStyle="Normal"/>
    <tableColumn id="11834" xr3:uid="{E235D978-12F9-4625-8F93-21B925AE3E29}" name="Column11810" dataCellStyle="Normal"/>
    <tableColumn id="11835" xr3:uid="{BF78E444-77E0-4E50-A5EC-2946DE625A56}" name="Column11811" dataCellStyle="Normal"/>
    <tableColumn id="11836" xr3:uid="{1132A61D-A727-4D68-B4F2-CC364F917659}" name="Column11812" dataCellStyle="Normal"/>
    <tableColumn id="11837" xr3:uid="{24E47D70-9AA4-4526-A548-CF7EB888EFFE}" name="Column11813" dataCellStyle="Normal"/>
    <tableColumn id="11838" xr3:uid="{5F2C8DF0-8142-45A3-B535-F626506CB419}" name="Column11814" dataCellStyle="Normal"/>
    <tableColumn id="11839" xr3:uid="{A01B4879-4C2F-48F0-87BC-04813672FB8C}" name="Column11815" dataCellStyle="Normal"/>
    <tableColumn id="11840" xr3:uid="{49C14E83-2D65-4C04-B1DF-005E35802D6A}" name="Column11816" dataCellStyle="Normal"/>
    <tableColumn id="11841" xr3:uid="{50DCB4EC-3569-4A22-A4AA-0BD089139B8C}" name="Column11817" dataCellStyle="Normal"/>
    <tableColumn id="11842" xr3:uid="{125B8AF1-B7AA-48C5-83C2-F2200A10A2E1}" name="Column11818" dataCellStyle="Normal"/>
    <tableColumn id="11843" xr3:uid="{09871A5F-8DCD-447D-B41E-785CA61FFEC0}" name="Column11819" dataCellStyle="Normal"/>
    <tableColumn id="11844" xr3:uid="{BDACDED5-E129-4B77-80BC-D7E83D11BE9F}" name="Column11820" dataCellStyle="Normal"/>
    <tableColumn id="11845" xr3:uid="{9685258F-41B4-4C72-A12D-FF4C48871058}" name="Column11821" dataCellStyle="Normal"/>
    <tableColumn id="11846" xr3:uid="{7958EE09-D52B-4F68-91E5-76831197AC1D}" name="Column11822" dataCellStyle="Normal"/>
    <tableColumn id="11847" xr3:uid="{DFF289B2-2768-4B1C-8584-AE4696B6499C}" name="Column11823" dataCellStyle="Normal"/>
    <tableColumn id="11848" xr3:uid="{F011C42D-95C7-46AE-9FF4-C5A76F4EA3BF}" name="Column11824" dataCellStyle="Normal"/>
    <tableColumn id="11849" xr3:uid="{A637E333-BFEE-4704-AABB-FC70AE741711}" name="Column11825" dataCellStyle="Normal"/>
    <tableColumn id="11850" xr3:uid="{37C7B0AB-ABBD-42C0-A13C-89455C97B32B}" name="Column11826" dataCellStyle="Normal"/>
    <tableColumn id="11851" xr3:uid="{5F9EF5ED-D417-428D-824B-9342AF5F2C75}" name="Column11827" dataCellStyle="Normal"/>
    <tableColumn id="11852" xr3:uid="{873C2F2C-7FBD-48E3-A84B-23347906B8B5}" name="Column11828" dataCellStyle="Normal"/>
    <tableColumn id="11853" xr3:uid="{0F1DB364-D854-4279-BFDF-72BB006E0693}" name="Column11829" dataCellStyle="Normal"/>
    <tableColumn id="11854" xr3:uid="{2F1251B6-C89D-423D-96A2-A321FD7EB44A}" name="Column11830" dataCellStyle="Normal"/>
    <tableColumn id="11855" xr3:uid="{DE43E9B2-1192-4DFB-B843-9E418BBE9885}" name="Column11831" dataCellStyle="Normal"/>
    <tableColumn id="11856" xr3:uid="{2053DB8B-FF6A-465F-ADE1-2E8AFED19291}" name="Column11832" dataCellStyle="Normal"/>
    <tableColumn id="11857" xr3:uid="{38286A95-13AF-492B-A058-E4DFEF26C59F}" name="Column11833" dataCellStyle="Normal"/>
    <tableColumn id="11858" xr3:uid="{5894BB36-EABD-4BF7-A811-50BF4DF4A451}" name="Column11834" dataCellStyle="Normal"/>
    <tableColumn id="11859" xr3:uid="{62665AD9-AE46-45C4-87DA-93669F5B32AA}" name="Column11835" dataCellStyle="Normal"/>
    <tableColumn id="11860" xr3:uid="{01EF3B6D-ED91-4F8D-9F40-049B7E91C4A7}" name="Column11836" dataCellStyle="Normal"/>
    <tableColumn id="11861" xr3:uid="{266F4720-12D3-4209-A5FF-A36C0DB2C572}" name="Column11837" dataCellStyle="Normal"/>
    <tableColumn id="11862" xr3:uid="{F491CF01-4BAE-4FD3-846B-96199DA31949}" name="Column11838" dataCellStyle="Normal"/>
    <tableColumn id="11863" xr3:uid="{680277ED-29D6-4897-BA39-81F5B1480067}" name="Column11839" dataCellStyle="Normal"/>
    <tableColumn id="11864" xr3:uid="{C7C544C0-842A-4BEC-B381-FFA38B3E4612}" name="Column11840" dataCellStyle="Normal"/>
    <tableColumn id="11865" xr3:uid="{7A181C63-072C-48C7-9392-7019E54FEBF7}" name="Column11841" dataCellStyle="Normal"/>
    <tableColumn id="11866" xr3:uid="{EB10F5C0-D8DF-443E-874D-7041CDDCA745}" name="Column11842" dataCellStyle="Normal"/>
    <tableColumn id="11867" xr3:uid="{8EC2EB13-3A51-4CAF-9251-14AA9A3AADED}" name="Column11843" dataCellStyle="Normal"/>
    <tableColumn id="11868" xr3:uid="{75DD8406-9A76-4150-9AAF-725508B715FF}" name="Column11844" dataCellStyle="Normal"/>
    <tableColumn id="11869" xr3:uid="{0598FADD-A036-4D41-A3DD-57298DCC27E3}" name="Column11845" dataCellStyle="Normal"/>
    <tableColumn id="11870" xr3:uid="{8D7636E9-ACFC-49B4-9C9B-6A27F0A75D90}" name="Column11846" dataCellStyle="Normal"/>
    <tableColumn id="11871" xr3:uid="{9A4DAC3E-3D01-482C-8960-32B431E1377A}" name="Column11847" dataCellStyle="Normal"/>
    <tableColumn id="11872" xr3:uid="{6DB23A81-E3F4-41E2-9015-3BC525844F6D}" name="Column11848" dataCellStyle="Normal"/>
    <tableColumn id="11873" xr3:uid="{434E79BC-A116-4305-8824-A27EF8F176F8}" name="Column11849" dataCellStyle="Normal"/>
    <tableColumn id="11874" xr3:uid="{4EF103B0-E042-4992-8F7E-23B63F680936}" name="Column11850" dataCellStyle="Normal"/>
    <tableColumn id="11875" xr3:uid="{8D23475A-FB0C-4B24-8A9B-8283E1F4F8CE}" name="Column11851" dataCellStyle="Normal"/>
    <tableColumn id="11876" xr3:uid="{35B443E8-6C34-4147-A17D-06C8B55CA65E}" name="Column11852" dataCellStyle="Normal"/>
    <tableColumn id="11877" xr3:uid="{EE0B6162-B550-4C78-B740-FBB448D0872D}" name="Column11853" dataCellStyle="Normal"/>
    <tableColumn id="11878" xr3:uid="{48826198-918E-45B4-896D-BB991D97BAB9}" name="Column11854" dataCellStyle="Normal"/>
    <tableColumn id="11879" xr3:uid="{261CED8D-8969-4E4D-B171-31B3585FC0C3}" name="Column11855" dataCellStyle="Normal"/>
    <tableColumn id="11880" xr3:uid="{E5D82340-8BE3-4535-AAFC-653A0D299F90}" name="Column11856" dataCellStyle="Normal"/>
    <tableColumn id="11881" xr3:uid="{2415608B-2CF4-430F-BD10-5F5B72A620B2}" name="Column11857" dataCellStyle="Normal"/>
    <tableColumn id="11882" xr3:uid="{A4B108D5-BB75-4D2F-B07B-59F25597ADC0}" name="Column11858" dataCellStyle="Normal"/>
    <tableColumn id="11883" xr3:uid="{A5FE0F1C-4993-4BA1-8BA9-61CC569455C4}" name="Column11859" dataCellStyle="Normal"/>
    <tableColumn id="11884" xr3:uid="{2F7C2A5A-56F0-4712-B354-2852AAA1954D}" name="Column11860" dataCellStyle="Normal"/>
    <tableColumn id="11885" xr3:uid="{F22AFAAA-F3AC-4970-8895-0E1E648B3D60}" name="Column11861" dataCellStyle="Normal"/>
    <tableColumn id="11886" xr3:uid="{4E074D02-78A5-46F8-93F2-2B0078610565}" name="Column11862" dataCellStyle="Normal"/>
    <tableColumn id="11887" xr3:uid="{FC813EE3-3CEC-4105-9702-FC81FB1BDD75}" name="Column11863" dataCellStyle="Normal"/>
    <tableColumn id="11888" xr3:uid="{DDEEEB63-4AF3-4CF5-9F07-5AEE7015EEA4}" name="Column11864" dataCellStyle="Normal"/>
    <tableColumn id="11889" xr3:uid="{75F0106E-060A-4D01-BFD7-B714F2A52FC1}" name="Column11865" dataCellStyle="Normal"/>
    <tableColumn id="11890" xr3:uid="{518C15DD-C2D6-4506-BEAB-7820BF8BE753}" name="Column11866" dataCellStyle="Normal"/>
    <tableColumn id="11891" xr3:uid="{3B70073D-F716-4493-AE2C-F1661693BD09}" name="Column11867" dataCellStyle="Normal"/>
    <tableColumn id="11892" xr3:uid="{2714A79F-1C51-4E6A-A11D-15B53F7D7F8A}" name="Column11868" dataCellStyle="Normal"/>
    <tableColumn id="11893" xr3:uid="{DA1F1F50-F39D-4619-9C0B-2542937AD805}" name="Column11869" dataCellStyle="Normal"/>
    <tableColumn id="11894" xr3:uid="{4CA857CE-DB78-46C1-9B19-905DC14671FD}" name="Column11870" dataCellStyle="Normal"/>
    <tableColumn id="11895" xr3:uid="{FAED08E4-13CA-4FB7-AE77-1537BEF82673}" name="Column11871" dataCellStyle="Normal"/>
    <tableColumn id="11896" xr3:uid="{14E18DCA-9EEB-4FF2-946F-4E6103F38609}" name="Column11872" dataCellStyle="Normal"/>
    <tableColumn id="11897" xr3:uid="{B46BE65A-876C-4CC2-81E2-8B9DF8F66373}" name="Column11873" dataCellStyle="Normal"/>
    <tableColumn id="11898" xr3:uid="{AB29C705-40E3-4B42-920D-41FE6A8EB030}" name="Column11874" dataCellStyle="Normal"/>
    <tableColumn id="11899" xr3:uid="{0119E115-59DB-4C1B-9BBC-10908ED2880C}" name="Column11875" dataCellStyle="Normal"/>
    <tableColumn id="11900" xr3:uid="{F09076D6-5912-4734-AA24-98B781BB2877}" name="Column11876" dataCellStyle="Normal"/>
    <tableColumn id="11901" xr3:uid="{FD2CCE7D-E89F-423B-B8EE-EB9D080FE752}" name="Column11877" dataCellStyle="Normal"/>
    <tableColumn id="11902" xr3:uid="{E462AE42-8390-4F41-A824-9C744854D908}" name="Column11878" dataCellStyle="Normal"/>
    <tableColumn id="11903" xr3:uid="{28176E6F-921A-45D0-B603-79F99F096F54}" name="Column11879" dataCellStyle="Normal"/>
    <tableColumn id="11904" xr3:uid="{141C7BAA-25E8-4BC7-87A5-52B78835DAE6}" name="Column11880" dataCellStyle="Normal"/>
    <tableColumn id="11905" xr3:uid="{616048DF-6C23-4F9C-AB15-DE8B13CDACAB}" name="Column11881" dataCellStyle="Normal"/>
    <tableColumn id="11906" xr3:uid="{3744A944-26FB-420C-A225-37CE70B0809B}" name="Column11882" dataCellStyle="Normal"/>
    <tableColumn id="11907" xr3:uid="{731C099F-D319-4BE2-8100-21B17D4E9E4F}" name="Column11883" dataCellStyle="Normal"/>
    <tableColumn id="11908" xr3:uid="{89D9ED14-5A7B-4657-8048-14195A74BF2C}" name="Column11884" dataCellStyle="Normal"/>
    <tableColumn id="11909" xr3:uid="{25956C1E-D385-4611-85DD-244BA8FD8B64}" name="Column11885" dataCellStyle="Normal"/>
    <tableColumn id="11910" xr3:uid="{B6BED735-7506-4EA5-847E-64E0C94CC2FD}" name="Column11886" dataCellStyle="Normal"/>
    <tableColumn id="11911" xr3:uid="{31DE75D9-228B-4B05-A11B-E43B784ECF6E}" name="Column11887" dataCellStyle="Normal"/>
    <tableColumn id="11912" xr3:uid="{0D14A5FE-C05A-49D0-B6E6-2083AE4DABC7}" name="Column11888" dataCellStyle="Normal"/>
    <tableColumn id="11913" xr3:uid="{C0054E82-8A3C-4AD9-88F8-C564C3974511}" name="Column11889" dataCellStyle="Normal"/>
    <tableColumn id="11914" xr3:uid="{BB738973-FE88-4E87-BCAD-694F69078883}" name="Column11890" dataCellStyle="Normal"/>
    <tableColumn id="11915" xr3:uid="{63F7B58D-C7F7-4F4E-B903-F1D98A25412A}" name="Column11891" dataCellStyle="Normal"/>
    <tableColumn id="11916" xr3:uid="{5A928291-C569-4507-BF57-9643A3C200DE}" name="Column11892" dataCellStyle="Normal"/>
    <tableColumn id="11917" xr3:uid="{6E4D6DDB-9CE3-4316-A56C-77BC53C10A03}" name="Column11893" dataCellStyle="Normal"/>
    <tableColumn id="11918" xr3:uid="{0FF481FF-B8A8-45DF-B179-351A43FDDE75}" name="Column11894" dataCellStyle="Normal"/>
    <tableColumn id="11919" xr3:uid="{8D6679AD-6319-4C3F-87EB-8B610C1E2253}" name="Column11895" dataCellStyle="Normal"/>
    <tableColumn id="11920" xr3:uid="{A6D60069-8B8D-4619-B65A-29468BC98942}" name="Column11896" dataCellStyle="Normal"/>
    <tableColumn id="11921" xr3:uid="{724A265A-5CE2-4E4C-A15D-36B02722652F}" name="Column11897" dataCellStyle="Normal"/>
    <tableColumn id="11922" xr3:uid="{ED9CDC6F-763E-44E1-861B-B253967C3BA2}" name="Column11898" dataCellStyle="Normal"/>
    <tableColumn id="11923" xr3:uid="{7B8A64FD-F7DE-49D0-BB4B-CB019F3B4BEF}" name="Column11899" dataCellStyle="Normal"/>
    <tableColumn id="11924" xr3:uid="{85A31C81-00ED-42EE-8D00-753B72183616}" name="Column11900" dataCellStyle="Normal"/>
    <tableColumn id="11925" xr3:uid="{F2C4FA79-69A9-408E-BF86-83CC27D9C783}" name="Column11901" dataCellStyle="Normal"/>
    <tableColumn id="11926" xr3:uid="{DB746F2E-3B36-47D3-9357-12B0A448C5CB}" name="Column11902" dataCellStyle="Normal"/>
    <tableColumn id="11927" xr3:uid="{BD8451E5-4B43-4CD7-9B45-E0FCD021BAA5}" name="Column11903" dataCellStyle="Normal"/>
    <tableColumn id="11928" xr3:uid="{EA2877B5-601A-4452-8F9B-7F2AC7FEACCA}" name="Column11904" dataCellStyle="Normal"/>
    <tableColumn id="11929" xr3:uid="{08904117-A2B4-484D-B9B9-6F067B7B6595}" name="Column11905" dataCellStyle="Normal"/>
    <tableColumn id="11930" xr3:uid="{388F23A8-B761-4BA3-AFDD-175FED839323}" name="Column11906" dataCellStyle="Normal"/>
    <tableColumn id="11931" xr3:uid="{4F8BBB35-F36E-4427-8995-D572D256F500}" name="Column11907" dataCellStyle="Normal"/>
    <tableColumn id="11932" xr3:uid="{F530FD61-5382-4905-930E-9F76EF77FFA2}" name="Column11908" dataCellStyle="Normal"/>
    <tableColumn id="11933" xr3:uid="{A9DAFD8C-94D8-4C6F-859B-7F2A92E1FE05}" name="Column11909" dataCellStyle="Normal"/>
    <tableColumn id="11934" xr3:uid="{7D8E5286-6EAF-419E-AD5E-802F97DD135C}" name="Column11910" dataCellStyle="Normal"/>
    <tableColumn id="11935" xr3:uid="{15D2B0D3-8958-4C75-A40F-508994A104D9}" name="Column11911" dataCellStyle="Normal"/>
    <tableColumn id="11936" xr3:uid="{C738FB89-9B34-4D85-A425-E98C4A0F87C5}" name="Column11912" dataCellStyle="Normal"/>
    <tableColumn id="11937" xr3:uid="{B14B994B-C958-4521-BF90-308798C28AC8}" name="Column11913" dataCellStyle="Normal"/>
    <tableColumn id="11938" xr3:uid="{74BEC1E2-CFE2-4A45-9843-67376C1E7BD9}" name="Column11914" dataCellStyle="Normal"/>
    <tableColumn id="11939" xr3:uid="{DBE52CDE-43AF-44CC-9FF6-1F43CC10AE52}" name="Column11915" dataCellStyle="Normal"/>
    <tableColumn id="11940" xr3:uid="{B9931B7E-5CAF-4771-B806-BE7F27A6CC00}" name="Column11916" dataCellStyle="Normal"/>
    <tableColumn id="11941" xr3:uid="{6DB8A3C5-FD4C-44AA-AD00-E22F75C070BF}" name="Column11917" dataCellStyle="Normal"/>
    <tableColumn id="11942" xr3:uid="{24856B4B-A499-4C82-96D0-356A220F4E5F}" name="Column11918" dataCellStyle="Normal"/>
    <tableColumn id="11943" xr3:uid="{5B812C17-6CD2-40E3-8C61-9EC74EC24152}" name="Column11919" dataCellStyle="Normal"/>
    <tableColumn id="11944" xr3:uid="{EDA39765-F97E-43DD-8DAF-F59E6CDE48A5}" name="Column11920" dataCellStyle="Normal"/>
    <tableColumn id="11945" xr3:uid="{C0A0019F-B8E3-4CF8-8C82-96FAC8476E35}" name="Column11921" dataCellStyle="Normal"/>
    <tableColumn id="11946" xr3:uid="{F1105B4B-EDBF-460A-B7D7-2BCD775CE750}" name="Column11922" dataCellStyle="Normal"/>
    <tableColumn id="11947" xr3:uid="{CCF70BEA-8508-4035-9AE2-35AA4D895467}" name="Column11923" dataCellStyle="Normal"/>
    <tableColumn id="11948" xr3:uid="{597BA9A6-5594-4ECF-85A1-DA4562298406}" name="Column11924" dataCellStyle="Normal"/>
    <tableColumn id="11949" xr3:uid="{554DB84D-1279-4A5F-BB35-D1B52246F60C}" name="Column11925" dataCellStyle="Normal"/>
    <tableColumn id="11950" xr3:uid="{165F3104-CDD9-4427-AB7C-84ED1EABD5B0}" name="Column11926" dataCellStyle="Normal"/>
    <tableColumn id="11951" xr3:uid="{D8DEA08E-E876-4B74-8F4D-B35A86B70F37}" name="Column11927" dataCellStyle="Normal"/>
    <tableColumn id="11952" xr3:uid="{A33981C6-1ED1-4C55-BA90-D1A94373F64F}" name="Column11928" dataCellStyle="Normal"/>
    <tableColumn id="11953" xr3:uid="{7883776B-CBF6-4871-A305-AFBC99516806}" name="Column11929" dataCellStyle="Normal"/>
    <tableColumn id="11954" xr3:uid="{0779FF83-73C7-4F5F-A53F-E5C0BF673669}" name="Column11930" dataCellStyle="Normal"/>
    <tableColumn id="11955" xr3:uid="{F6F20DC0-6A7C-419F-8B52-10825D5141CF}" name="Column11931" dataCellStyle="Normal"/>
    <tableColumn id="11956" xr3:uid="{27413BA4-30F5-4C89-A4C1-C2733B4EE007}" name="Column11932" dataCellStyle="Normal"/>
    <tableColumn id="11957" xr3:uid="{0CEA8443-0AC9-457B-BFAA-9BB51E87E883}" name="Column11933" dataCellStyle="Normal"/>
    <tableColumn id="11958" xr3:uid="{41374EA1-B849-41C2-9A18-98E0C5B5CDBC}" name="Column11934" dataCellStyle="Normal"/>
    <tableColumn id="11959" xr3:uid="{BD9229A5-511E-4DD1-8789-0EACFD754028}" name="Column11935" dataCellStyle="Normal"/>
    <tableColumn id="11960" xr3:uid="{DC89A958-1790-4D11-B443-AC1AD614DD3D}" name="Column11936" dataCellStyle="Normal"/>
    <tableColumn id="11961" xr3:uid="{6F1552C1-A468-4AC1-9B5A-8F080AEA41F9}" name="Column11937" dataCellStyle="Normal"/>
    <tableColumn id="11962" xr3:uid="{92635680-2BB7-45C1-BB85-CD07C3C0E931}" name="Column11938" dataCellStyle="Normal"/>
    <tableColumn id="11963" xr3:uid="{4BF21B0E-B7E2-400F-92D5-396395142E85}" name="Column11939" dataCellStyle="Normal"/>
    <tableColumn id="11964" xr3:uid="{48B0EEBC-6920-471E-ABBD-6C805FCE9458}" name="Column11940" dataCellStyle="Normal"/>
    <tableColumn id="11965" xr3:uid="{7645D72B-D651-40AB-94E7-F06BE111801B}" name="Column11941" dataCellStyle="Normal"/>
    <tableColumn id="11966" xr3:uid="{D67FB9F1-3468-49E8-B807-8CE4B4965A03}" name="Column11942" dataCellStyle="Normal"/>
    <tableColumn id="11967" xr3:uid="{CB90C0F7-DD56-4423-9F6C-74A1BCE6A6F8}" name="Column11943" dataCellStyle="Normal"/>
    <tableColumn id="11968" xr3:uid="{8EB24E7C-1B87-4D8E-BBF8-350911AFF87B}" name="Column11944" dataCellStyle="Normal"/>
    <tableColumn id="11969" xr3:uid="{4967DE56-F1B8-496B-A831-49718927BC64}" name="Column11945" dataCellStyle="Normal"/>
    <tableColumn id="11970" xr3:uid="{B1B27080-DA6A-42AC-9BD7-C1DCADB56A90}" name="Column11946" dataCellStyle="Normal"/>
    <tableColumn id="11971" xr3:uid="{252A41CC-41EA-499C-A386-E74A7107F37A}" name="Column11947" dataCellStyle="Normal"/>
    <tableColumn id="11972" xr3:uid="{719031A0-88FE-41C5-8D83-64E9E88A8312}" name="Column11948" dataCellStyle="Normal"/>
    <tableColumn id="11973" xr3:uid="{54212BED-B9A1-4DEE-B2BB-9B8326C9ECD4}" name="Column11949" dataCellStyle="Normal"/>
    <tableColumn id="11974" xr3:uid="{53B40A90-8DF1-4712-AEC3-B24D7DC5DE4E}" name="Column11950" dataCellStyle="Normal"/>
    <tableColumn id="11975" xr3:uid="{12DE201C-A763-4C6B-AF58-9F8E6912D0E9}" name="Column11951" dataCellStyle="Normal"/>
    <tableColumn id="11976" xr3:uid="{392C9C01-D483-477E-A936-DA4C5222A252}" name="Column11952" dataCellStyle="Normal"/>
    <tableColumn id="11977" xr3:uid="{57B7B6E0-C408-4122-B4BB-508599E484F1}" name="Column11953" dataCellStyle="Normal"/>
    <tableColumn id="11978" xr3:uid="{ABBD9B98-E081-43F6-B0C8-12C8195412BE}" name="Column11954" dataCellStyle="Normal"/>
    <tableColumn id="11979" xr3:uid="{2FFE74CB-C1AF-4DAE-BD14-61C748E325C1}" name="Column11955" dataCellStyle="Normal"/>
    <tableColumn id="11980" xr3:uid="{DD58FDFC-2C4F-4BA3-AF64-87E86C1FF5EF}" name="Column11956" dataCellStyle="Normal"/>
    <tableColumn id="11981" xr3:uid="{DF16F1F4-031C-4498-929D-A016B7305B92}" name="Column11957" dataCellStyle="Normal"/>
    <tableColumn id="11982" xr3:uid="{6CCEB333-AD0B-4D7B-8DE7-2C8AA369A99E}" name="Column11958" dataCellStyle="Normal"/>
    <tableColumn id="11983" xr3:uid="{A3F0D7E2-CBD8-49E5-8B63-09CC8C7FFEC9}" name="Column11959" dataCellStyle="Normal"/>
    <tableColumn id="11984" xr3:uid="{4115ABB0-BBA9-43BF-A3AB-D7C27714C6A1}" name="Column11960" dataCellStyle="Normal"/>
    <tableColumn id="11985" xr3:uid="{B6C0BEEF-5359-46B5-97AE-341EB09E1D7B}" name="Column11961" dataCellStyle="Normal"/>
    <tableColumn id="11986" xr3:uid="{88062D3A-DBB8-4F3B-92AE-44F41DA8595E}" name="Column11962" dataCellStyle="Normal"/>
    <tableColumn id="11987" xr3:uid="{3DE36EB5-B3C5-4FB8-8047-240FA2CAF6DD}" name="Column11963" dataCellStyle="Normal"/>
    <tableColumn id="11988" xr3:uid="{20561276-25B7-4605-8AD6-2454BBCCCEB7}" name="Column11964" dataCellStyle="Normal"/>
    <tableColumn id="11989" xr3:uid="{A87CC83A-75BF-47DC-99F6-A75E592F37F4}" name="Column11965" dataCellStyle="Normal"/>
    <tableColumn id="11990" xr3:uid="{7E6AFD75-E847-4BE8-AF61-08CFFD5E4197}" name="Column11966" dataCellStyle="Normal"/>
    <tableColumn id="11991" xr3:uid="{89BA0C3D-7984-4347-ABAC-6353A182331F}" name="Column11967" dataCellStyle="Normal"/>
    <tableColumn id="11992" xr3:uid="{70091B39-E0FE-4C2F-9C9F-CB1F9049C969}" name="Column11968" dataCellStyle="Normal"/>
    <tableColumn id="11993" xr3:uid="{F61D4041-2B8D-4494-ACFB-056BE2D1FE26}" name="Column11969" dataCellStyle="Normal"/>
    <tableColumn id="11994" xr3:uid="{81DF3909-21E2-42B1-A6F5-495EFDD423BD}" name="Column11970" dataCellStyle="Normal"/>
    <tableColumn id="11995" xr3:uid="{8DED4F9B-CBC9-4773-8BAB-392DF72F2334}" name="Column11971" dataCellStyle="Normal"/>
    <tableColumn id="11996" xr3:uid="{5E4474A4-6EC5-4C56-9F4A-6B9296FD8B8D}" name="Column11972" dataCellStyle="Normal"/>
    <tableColumn id="11997" xr3:uid="{457FA7F2-A5EB-45A6-958B-A48E2BB5751E}" name="Column11973" dataCellStyle="Normal"/>
    <tableColumn id="11998" xr3:uid="{E5CB2129-6B4A-4EBA-AF74-C9BD277FF8CC}" name="Column11974" dataCellStyle="Normal"/>
    <tableColumn id="11999" xr3:uid="{8E9E1CB2-757E-44EE-9B46-47F066C39866}" name="Column11975" dataCellStyle="Normal"/>
    <tableColumn id="12000" xr3:uid="{A7270E27-CE35-4BC8-9FCC-E05EF3F1ED79}" name="Column11976" dataCellStyle="Normal"/>
    <tableColumn id="12001" xr3:uid="{1F5674D5-0F76-4923-929F-2622DF56E849}" name="Column11977" dataCellStyle="Normal"/>
    <tableColumn id="12002" xr3:uid="{C3C6C88D-9EB6-438A-9A37-3378C26E982D}" name="Column11978" dataCellStyle="Normal"/>
    <tableColumn id="12003" xr3:uid="{8BB9CFDA-AC17-4319-8936-CBE19E30C8A6}" name="Column11979" dataCellStyle="Normal"/>
    <tableColumn id="12004" xr3:uid="{AB44E412-0D4B-4CAB-A777-AC8CB31E288A}" name="Column11980" dataCellStyle="Normal"/>
    <tableColumn id="12005" xr3:uid="{DF02834A-C2BF-417E-8FBC-31A0F49AE2DD}" name="Column11981" dataCellStyle="Normal"/>
    <tableColumn id="12006" xr3:uid="{55B228DD-379F-4B1C-BE27-4DDF03002919}" name="Column11982" dataCellStyle="Normal"/>
    <tableColumn id="12007" xr3:uid="{C20F1F72-33D3-4873-887A-BA8E34D5DDCB}" name="Column11983" dataCellStyle="Normal"/>
    <tableColumn id="12008" xr3:uid="{B5840951-3040-4F57-BE0F-61CE3A15FC75}" name="Column11984" dataCellStyle="Normal"/>
    <tableColumn id="12009" xr3:uid="{3E1C8E84-C19A-4D5A-A5C4-644480E5B790}" name="Column11985" dataCellStyle="Normal"/>
    <tableColumn id="12010" xr3:uid="{D7BA1988-6F4C-490B-82D8-FB1090CC2227}" name="Column11986" dataCellStyle="Normal"/>
    <tableColumn id="12011" xr3:uid="{88C0B4F4-4CE9-494B-A405-7AE39AE599E6}" name="Column11987" dataCellStyle="Normal"/>
    <tableColumn id="12012" xr3:uid="{4B57FEF8-0BAF-4BD0-9D14-64BB29361D05}" name="Column11988" dataCellStyle="Normal"/>
    <tableColumn id="12013" xr3:uid="{B9F80CD0-28F2-4478-83AC-4C446C85E4F4}" name="Column11989" dataCellStyle="Normal"/>
    <tableColumn id="12014" xr3:uid="{F54F0643-41FB-425C-B604-43E0FD952751}" name="Column11990" dataCellStyle="Normal"/>
    <tableColumn id="12015" xr3:uid="{D27A7E94-0DFC-477B-8E45-C2697B1CDACB}" name="Column11991" dataCellStyle="Normal"/>
    <tableColumn id="12016" xr3:uid="{D84BCF75-7A68-4644-9F06-D16B119C4F11}" name="Column11992" dataCellStyle="Normal"/>
    <tableColumn id="12017" xr3:uid="{0894713A-019E-4D63-9B78-34E2257435F2}" name="Column11993" dataCellStyle="Normal"/>
    <tableColumn id="12018" xr3:uid="{B8F79215-738E-4A69-8C83-2B27F78A8593}" name="Column11994" dataCellStyle="Normal"/>
    <tableColumn id="12019" xr3:uid="{61A4BAD5-9B36-4DE9-8603-746A8F7DF8A2}" name="Column11995" dataCellStyle="Normal"/>
    <tableColumn id="12020" xr3:uid="{E74C3A86-E621-447D-B932-0587EABBA6D0}" name="Column11996" dataCellStyle="Normal"/>
    <tableColumn id="12021" xr3:uid="{D59298BF-8C57-47C0-9632-7FF40B96E030}" name="Column11997" dataCellStyle="Normal"/>
    <tableColumn id="12022" xr3:uid="{C439E7F9-D628-4784-8928-9F4FFF9F62D4}" name="Column11998" dataCellStyle="Normal"/>
    <tableColumn id="12023" xr3:uid="{1AD3545D-759D-49D5-B6C4-92167B470CE7}" name="Column11999" dataCellStyle="Normal"/>
    <tableColumn id="12024" xr3:uid="{F08B9BD0-2EDE-49D6-B258-FE298830A5ED}" name="Column12000" dataCellStyle="Normal"/>
    <tableColumn id="12025" xr3:uid="{6BFE25D0-681F-4551-BC56-16625DFF1061}" name="Column12001" dataCellStyle="Normal"/>
    <tableColumn id="12026" xr3:uid="{707DEBE6-2B2B-418F-A4C9-13CA7224B321}" name="Column12002" dataCellStyle="Normal"/>
    <tableColumn id="12027" xr3:uid="{888E3C00-C5A8-4CD6-80FF-987E851A9230}" name="Column12003" dataCellStyle="Normal"/>
    <tableColumn id="12028" xr3:uid="{F088A2F6-581B-4522-943C-C411EEAFC3FB}" name="Column12004" dataCellStyle="Normal"/>
    <tableColumn id="12029" xr3:uid="{EFB5EB8C-2EA8-4A7C-B7CB-60E5BCF7954F}" name="Column12005" dataCellStyle="Normal"/>
    <tableColumn id="12030" xr3:uid="{3CD8AA91-661B-44B3-A5F1-29ADC3EA38E0}" name="Column12006" dataCellStyle="Normal"/>
    <tableColumn id="12031" xr3:uid="{FD0D1627-3D69-479C-9BF4-7973D72BC667}" name="Column12007" dataCellStyle="Normal"/>
    <tableColumn id="12032" xr3:uid="{29B7623F-CD29-4E5E-A796-17B942358DFD}" name="Column12008" dataCellStyle="Normal"/>
    <tableColumn id="12033" xr3:uid="{BD53DAC5-36AE-4D3A-9303-487DBC5812AB}" name="Column12009" dataCellStyle="Normal"/>
    <tableColumn id="12034" xr3:uid="{E39AB7A3-AE29-41E5-A331-8186D165B7C0}" name="Column12010" dataCellStyle="Normal"/>
    <tableColumn id="12035" xr3:uid="{91CE5329-AFCD-4BB3-ABCA-2A974745A2E0}" name="Column12011" dataCellStyle="Normal"/>
    <tableColumn id="12036" xr3:uid="{B0ACCEDF-F05C-47EA-8A5F-597A6169205A}" name="Column12012" dataCellStyle="Normal"/>
    <tableColumn id="12037" xr3:uid="{6E4FB0F3-9A5C-4D88-98B6-97F07D4AA978}" name="Column12013" dataCellStyle="Normal"/>
    <tableColumn id="12038" xr3:uid="{A2B46A12-B229-4815-9E0A-4C11A1D33ECF}" name="Column12014" dataCellStyle="Normal"/>
    <tableColumn id="12039" xr3:uid="{20164DED-EC30-4747-B1A3-055C6AF69402}" name="Column12015" dataCellStyle="Normal"/>
    <tableColumn id="12040" xr3:uid="{18D659D4-13BC-475B-8EF0-548633713EB1}" name="Column12016" dataCellStyle="Normal"/>
    <tableColumn id="12041" xr3:uid="{59996A16-C82B-4EBD-9393-846FE75372E6}" name="Column12017" dataCellStyle="Normal"/>
    <tableColumn id="12042" xr3:uid="{59FFFEC0-1546-4D15-932E-E9D6FA391139}" name="Column12018" dataCellStyle="Normal"/>
    <tableColumn id="12043" xr3:uid="{983BD016-BA92-429A-8B74-5FAC15C54D73}" name="Column12019" dataCellStyle="Normal"/>
    <tableColumn id="12044" xr3:uid="{3B48AF1A-5B3B-4F0A-89D3-18AA30F2E14E}" name="Column12020" dataCellStyle="Normal"/>
    <tableColumn id="12045" xr3:uid="{D3FE1E8D-8FED-4CF9-976C-6671263CFBD6}" name="Column12021" dataCellStyle="Normal"/>
    <tableColumn id="12046" xr3:uid="{EE6A0157-643C-45F4-951A-EAEB4CC31F8C}" name="Column12022" dataCellStyle="Normal"/>
    <tableColumn id="12047" xr3:uid="{9681CE1C-61B7-4434-844A-AC7078895AC9}" name="Column12023" dataCellStyle="Normal"/>
    <tableColumn id="12048" xr3:uid="{5862599C-46FD-415E-9BAA-401721D3EE6E}" name="Column12024" dataCellStyle="Normal"/>
    <tableColumn id="12049" xr3:uid="{538B0257-EA92-4007-967A-07ED238CC01C}" name="Column12025" dataCellStyle="Normal"/>
    <tableColumn id="12050" xr3:uid="{913BB743-0BF6-4898-B9FB-16F2D341B072}" name="Column12026" dataCellStyle="Normal"/>
    <tableColumn id="12051" xr3:uid="{CBC1FDD7-3777-415D-9CE6-6FD0A61721F8}" name="Column12027" dataCellStyle="Normal"/>
    <tableColumn id="12052" xr3:uid="{9C8FEB4C-0352-4A0F-9A06-546F83C1ECF4}" name="Column12028" dataCellStyle="Normal"/>
    <tableColumn id="12053" xr3:uid="{42D06040-880F-45A6-8443-2215ADF9C537}" name="Column12029" dataCellStyle="Normal"/>
    <tableColumn id="12054" xr3:uid="{088C588D-2B54-432E-BC2B-9DCFDCB90B74}" name="Column12030" dataCellStyle="Normal"/>
    <tableColumn id="12055" xr3:uid="{DF40CF25-35BE-46B0-8722-EFD2335B3749}" name="Column12031" dataCellStyle="Normal"/>
    <tableColumn id="12056" xr3:uid="{34DDEBCF-5CD6-43A0-B4E7-2870DBCBD589}" name="Column12032" dataCellStyle="Normal"/>
    <tableColumn id="12057" xr3:uid="{95617A12-4AF8-4BF8-87AA-0E23F4BF651A}" name="Column12033" dataCellStyle="Normal"/>
    <tableColumn id="12058" xr3:uid="{027C324E-C238-4451-9FD1-EC0165C68B93}" name="Column12034" dataCellStyle="Normal"/>
    <tableColumn id="12059" xr3:uid="{468F0361-BE2A-4BF5-B7EA-82556C021432}" name="Column12035" dataCellStyle="Normal"/>
    <tableColumn id="12060" xr3:uid="{AEFF7DB0-664C-4055-8C5F-17CF70BF1B9A}" name="Column12036" dataCellStyle="Normal"/>
    <tableColumn id="12061" xr3:uid="{002D060E-114F-41EB-B2E3-3762FDF791F7}" name="Column12037" dataCellStyle="Normal"/>
    <tableColumn id="12062" xr3:uid="{6BC642DE-A4D7-44F1-B8BB-1EAC156FEA87}" name="Column12038" dataCellStyle="Normal"/>
    <tableColumn id="12063" xr3:uid="{C16ADD6D-9462-44BF-801F-1DAB62C5B262}" name="Column12039" dataCellStyle="Normal"/>
    <tableColumn id="12064" xr3:uid="{6DABE26B-AA5A-4EFC-BB57-282250889B15}" name="Column12040" dataCellStyle="Normal"/>
    <tableColumn id="12065" xr3:uid="{5C240D42-3C3E-4688-96B6-6BB99DD44BE8}" name="Column12041" dataCellStyle="Normal"/>
    <tableColumn id="12066" xr3:uid="{AB2B3403-557E-4C15-B0F6-87B16E38E956}" name="Column12042" dataCellStyle="Normal"/>
    <tableColumn id="12067" xr3:uid="{505380CD-F931-467F-9082-F773D8A930D8}" name="Column12043" dataCellStyle="Normal"/>
    <tableColumn id="12068" xr3:uid="{C40346DB-E9E9-41F7-94B8-5D79FC75C0C1}" name="Column12044" dataCellStyle="Normal"/>
    <tableColumn id="12069" xr3:uid="{BDE039CE-3015-4BB1-AE11-52FC3646AD8E}" name="Column12045" dataCellStyle="Normal"/>
    <tableColumn id="12070" xr3:uid="{B4C1EE66-DB09-4262-8C56-F71A74BF0276}" name="Column12046" dataCellStyle="Normal"/>
    <tableColumn id="12071" xr3:uid="{D28FDAD9-F6E1-4D00-AB5B-D6386F923780}" name="Column12047" dataCellStyle="Normal"/>
    <tableColumn id="12072" xr3:uid="{9F29DBCB-E1AE-4105-A1AE-4B94A7C4543B}" name="Column12048" dataCellStyle="Normal"/>
    <tableColumn id="12073" xr3:uid="{0B3AC298-6599-403A-8220-61FA251FBB8F}" name="Column12049" dataCellStyle="Normal"/>
    <tableColumn id="12074" xr3:uid="{96D56703-D31D-4B0B-9382-247B121D0D10}" name="Column12050" dataCellStyle="Normal"/>
    <tableColumn id="12075" xr3:uid="{C2945963-ECDE-499D-9803-E1D9A2076F50}" name="Column12051" dataCellStyle="Normal"/>
    <tableColumn id="12076" xr3:uid="{9664667A-AD8C-489E-8A75-4C0FABF8EB36}" name="Column12052" dataCellStyle="Normal"/>
    <tableColumn id="12077" xr3:uid="{6039E83F-5DE2-4013-80D1-AC7D466AEAEA}" name="Column12053" dataCellStyle="Normal"/>
    <tableColumn id="12078" xr3:uid="{AA645A2C-C1BA-4033-9A32-49654091499B}" name="Column12054" dataCellStyle="Normal"/>
    <tableColumn id="12079" xr3:uid="{6821635A-F6D5-467F-9432-6182E881A905}" name="Column12055" dataCellStyle="Normal"/>
    <tableColumn id="12080" xr3:uid="{CDDDE205-419F-43E4-982D-937108AB26FC}" name="Column12056" dataCellStyle="Normal"/>
    <tableColumn id="12081" xr3:uid="{9AFA1768-744E-4259-A015-957DFF0EC9EA}" name="Column12057" dataCellStyle="Normal"/>
    <tableColumn id="12082" xr3:uid="{AC6B7037-F2A0-42E1-B908-50C8550779A8}" name="Column12058" dataCellStyle="Normal"/>
    <tableColumn id="12083" xr3:uid="{42B56C20-4E74-4F11-A53A-902D137FB4E7}" name="Column12059" dataCellStyle="Normal"/>
    <tableColumn id="12084" xr3:uid="{C1483612-6E0A-4521-9EE0-C6CA0576AA83}" name="Column12060" dataCellStyle="Normal"/>
    <tableColumn id="12085" xr3:uid="{E827465B-6AE2-4508-827D-2105663B818A}" name="Column12061" dataCellStyle="Normal"/>
    <tableColumn id="12086" xr3:uid="{61654604-A028-48F4-8CCF-EAA16BFAC942}" name="Column12062" dataCellStyle="Normal"/>
    <tableColumn id="12087" xr3:uid="{5963414F-76A3-446F-B5ED-BD7D8FF7E798}" name="Column12063" dataCellStyle="Normal"/>
    <tableColumn id="12088" xr3:uid="{1EDCE5D0-23C7-4002-8A48-22507464B8E8}" name="Column12064" dataCellStyle="Normal"/>
    <tableColumn id="12089" xr3:uid="{AC320091-738A-48E1-AF8E-DE44194D48D1}" name="Column12065" dataCellStyle="Normal"/>
    <tableColumn id="12090" xr3:uid="{898F9A1D-56F8-4A2C-9827-7523583A2BCA}" name="Column12066" dataCellStyle="Normal"/>
    <tableColumn id="12091" xr3:uid="{3B69BCA4-44CC-4FE8-B571-58D50C76E6B2}" name="Column12067" dataCellStyle="Normal"/>
    <tableColumn id="12092" xr3:uid="{1DBBC761-A088-4142-9AD2-0D56F7E3753D}" name="Column12068" dataCellStyle="Normal"/>
    <tableColumn id="12093" xr3:uid="{4DB719A5-DCF5-405B-AC8A-351714D651AA}" name="Column12069" dataCellStyle="Normal"/>
    <tableColumn id="12094" xr3:uid="{B207E8F6-0D67-4BE9-81B4-C8A79F547214}" name="Column12070" dataCellStyle="Normal"/>
    <tableColumn id="12095" xr3:uid="{E861CDDB-1093-4ECD-910F-CE9CE094FE6E}" name="Column12071" dataCellStyle="Normal"/>
    <tableColumn id="12096" xr3:uid="{F4308CE8-D199-4B5F-96BA-E4AD7A8FE082}" name="Column12072" dataCellStyle="Normal"/>
    <tableColumn id="12097" xr3:uid="{385531C3-B4C2-4768-BBD8-748D2EFA9713}" name="Column12073" dataCellStyle="Normal"/>
    <tableColumn id="12098" xr3:uid="{0851B4BE-1D59-4E37-8B84-7C63FA07B6FF}" name="Column12074" dataCellStyle="Normal"/>
    <tableColumn id="12099" xr3:uid="{27D71344-F5F7-4FDD-A853-5C71782D04AB}" name="Column12075" dataCellStyle="Normal"/>
    <tableColumn id="12100" xr3:uid="{2092D109-1EF6-4506-B26E-C7632E938128}" name="Column12076" dataCellStyle="Normal"/>
    <tableColumn id="12101" xr3:uid="{85F8C332-FF14-437B-A580-F4190A82CE50}" name="Column12077" dataCellStyle="Normal"/>
    <tableColumn id="12102" xr3:uid="{9BE600CC-3722-4F6B-9BFB-FDA17297D257}" name="Column12078" dataCellStyle="Normal"/>
    <tableColumn id="12103" xr3:uid="{E6610DA4-70DF-4041-9586-4686F3F486A8}" name="Column12079" dataCellStyle="Normal"/>
    <tableColumn id="12104" xr3:uid="{BCF50C76-3046-464C-99E3-840CA1989191}" name="Column12080" dataCellStyle="Normal"/>
    <tableColumn id="12105" xr3:uid="{C94B0C42-EC53-42E4-9047-86BC790285F0}" name="Column12081" dataCellStyle="Normal"/>
    <tableColumn id="12106" xr3:uid="{0205BFC5-2B5C-4CEA-937C-EC63E6BD045D}" name="Column12082" dataCellStyle="Normal"/>
    <tableColumn id="12107" xr3:uid="{DCBD46DB-76EB-4C27-B070-94EC7B39372A}" name="Column12083" dataCellStyle="Normal"/>
    <tableColumn id="12108" xr3:uid="{DE01148D-09EA-48BE-B3A9-F9874F99E852}" name="Column12084" dataCellStyle="Normal"/>
    <tableColumn id="12109" xr3:uid="{1ED914D6-0D9C-4BDD-8699-3254BAF73C08}" name="Column12085" dataCellStyle="Normal"/>
    <tableColumn id="12110" xr3:uid="{A88981EA-84B2-441C-98F7-8324506A167A}" name="Column12086" dataCellStyle="Normal"/>
    <tableColumn id="12111" xr3:uid="{04AC9BA2-AED6-4C81-A316-B0A7A0CBA704}" name="Column12087" dataCellStyle="Normal"/>
    <tableColumn id="12112" xr3:uid="{D601D878-BE5E-4E18-A0BC-3A85E344EE4F}" name="Column12088" dataCellStyle="Normal"/>
    <tableColumn id="12113" xr3:uid="{B889A685-4C38-4252-BFB8-14115E221FF1}" name="Column12089" dataCellStyle="Normal"/>
    <tableColumn id="12114" xr3:uid="{C4FF3372-2F6A-4386-BF28-CA69F95B06FE}" name="Column12090" dataCellStyle="Normal"/>
    <tableColumn id="12115" xr3:uid="{C6152D1A-7CA9-4355-B226-7F0A69333A47}" name="Column12091" dataCellStyle="Normal"/>
    <tableColumn id="12116" xr3:uid="{DE25EE00-617F-4FF5-824B-86CEB100095C}" name="Column12092" dataCellStyle="Normal"/>
    <tableColumn id="12117" xr3:uid="{82AAF981-EC60-4E92-BC0E-5AE2B8663285}" name="Column12093" dataCellStyle="Normal"/>
    <tableColumn id="12118" xr3:uid="{E68AE30F-6FD3-4962-B449-CCE671297A40}" name="Column12094" dataCellStyle="Normal"/>
    <tableColumn id="12119" xr3:uid="{AA12D5A5-BECE-47E5-8D7F-2EFA043B89DA}" name="Column12095" dataCellStyle="Normal"/>
    <tableColumn id="12120" xr3:uid="{D2A86538-E211-4BB0-9EFD-8BD8C71651C5}" name="Column12096" dataCellStyle="Normal"/>
    <tableColumn id="12121" xr3:uid="{B0910740-5065-4425-A9AE-E26148334D46}" name="Column12097" dataCellStyle="Normal"/>
    <tableColumn id="12122" xr3:uid="{A90B2B0A-D269-4E24-B6F0-21E353683376}" name="Column12098" dataCellStyle="Normal"/>
    <tableColumn id="12123" xr3:uid="{248A3946-DCDC-4796-9A26-D2CB277EF5B1}" name="Column12099" dataCellStyle="Normal"/>
    <tableColumn id="12124" xr3:uid="{BA482DFE-C27A-4F39-8670-BC8DBC7C2279}" name="Column12100" dataCellStyle="Normal"/>
    <tableColumn id="12125" xr3:uid="{C65F3B41-A4E6-4758-9834-222B4622D06E}" name="Column12101" dataCellStyle="Normal"/>
    <tableColumn id="12126" xr3:uid="{C9B752C6-F00E-4BF1-9896-73F3AF0C7B35}" name="Column12102" dataCellStyle="Normal"/>
    <tableColumn id="12127" xr3:uid="{B1469310-FE7B-4F58-8A94-873535779C7A}" name="Column12103" dataCellStyle="Normal"/>
    <tableColumn id="12128" xr3:uid="{251ECDF6-8E50-4BC2-836D-3498E5E9C295}" name="Column12104" dataCellStyle="Normal"/>
    <tableColumn id="12129" xr3:uid="{C8416594-C217-4332-A36B-3724E64B7479}" name="Column12105" dataCellStyle="Normal"/>
    <tableColumn id="12130" xr3:uid="{762D66C8-926A-4D08-802A-8900F506AF68}" name="Column12106" dataCellStyle="Normal"/>
    <tableColumn id="12131" xr3:uid="{1944C165-FAAE-4AE2-AA5B-DE6DFBA4FBEC}" name="Column12107" dataCellStyle="Normal"/>
    <tableColumn id="12132" xr3:uid="{F6CE1AC4-82D9-4E2A-978B-2CC0F7673061}" name="Column12108" dataCellStyle="Normal"/>
    <tableColumn id="12133" xr3:uid="{4F27486E-4D8B-40EA-B456-0BBF684B7C7E}" name="Column12109" dataCellStyle="Normal"/>
    <tableColumn id="12134" xr3:uid="{020F6CAB-A53C-42B3-AEE1-C894AE6EB6A1}" name="Column12110" dataCellStyle="Normal"/>
    <tableColumn id="12135" xr3:uid="{B3940AAA-1D73-487D-8BBE-647E0E2A3201}" name="Column12111" dataCellStyle="Normal"/>
    <tableColumn id="12136" xr3:uid="{A4531099-EDE9-4354-A4C2-501AB5DD8B2A}" name="Column12112" dataCellStyle="Normal"/>
    <tableColumn id="12137" xr3:uid="{3EF544E0-FDA3-4054-8098-94B638CFD352}" name="Column12113" dataCellStyle="Normal"/>
    <tableColumn id="12138" xr3:uid="{54AAFF70-6B0C-44B6-B7D4-2F027A44E473}" name="Column12114" dataCellStyle="Normal"/>
    <tableColumn id="12139" xr3:uid="{7DDBF124-272B-41B4-9245-FDFF09F8566A}" name="Column12115" dataCellStyle="Normal"/>
    <tableColumn id="12140" xr3:uid="{8276001C-AB9E-4B2E-8BA6-5990FF08653B}" name="Column12116" dataCellStyle="Normal"/>
    <tableColumn id="12141" xr3:uid="{59366147-A515-4BD6-94E1-2CCDD3B2541B}" name="Column12117" dataCellStyle="Normal"/>
    <tableColumn id="12142" xr3:uid="{2FE6A617-8B38-4034-83C9-5E6CC96A776B}" name="Column12118" dataCellStyle="Normal"/>
    <tableColumn id="12143" xr3:uid="{AA24468F-438C-4E9F-8994-A28CB09560C8}" name="Column12119" dataCellStyle="Normal"/>
    <tableColumn id="12144" xr3:uid="{F1961568-54CD-4653-A87E-D1DB0629E379}" name="Column12120" dataCellStyle="Normal"/>
    <tableColumn id="12145" xr3:uid="{BDEE66AB-55E7-45E4-8773-2C0CA587D89B}" name="Column12121" dataCellStyle="Normal"/>
    <tableColumn id="12146" xr3:uid="{A69FCC57-2CC0-4163-A892-19940636A4B0}" name="Column12122" dataCellStyle="Normal"/>
    <tableColumn id="12147" xr3:uid="{AB210EB6-02E9-4142-9A10-244BA43A7E45}" name="Column12123" dataCellStyle="Normal"/>
    <tableColumn id="12148" xr3:uid="{0E4FE402-CB7E-4751-A6F8-6DD35593553A}" name="Column12124" dataCellStyle="Normal"/>
    <tableColumn id="12149" xr3:uid="{3826B963-57DE-4DB0-AEB9-6551F5E34550}" name="Column12125" dataCellStyle="Normal"/>
    <tableColumn id="12150" xr3:uid="{AFBB1B15-38D2-4BFE-956F-F6244B1D1D81}" name="Column12126" dataCellStyle="Normal"/>
    <tableColumn id="12151" xr3:uid="{F4AB267D-4748-4EBC-9844-D759D74F8614}" name="Column12127" dataCellStyle="Normal"/>
    <tableColumn id="12152" xr3:uid="{E0E4D8F1-C271-46A4-ADB6-CBBE6998E4C2}" name="Column12128" dataCellStyle="Normal"/>
    <tableColumn id="12153" xr3:uid="{6F6C8384-F650-46E1-940A-BFF60D63D8AD}" name="Column12129" dataCellStyle="Normal"/>
    <tableColumn id="12154" xr3:uid="{345A7487-5541-4635-AEF0-7081855C08E9}" name="Column12130" dataCellStyle="Normal"/>
    <tableColumn id="12155" xr3:uid="{4BCB4747-D6A1-4BF1-B02D-6344133BDB8D}" name="Column12131" dataCellStyle="Normal"/>
    <tableColumn id="12156" xr3:uid="{B13B3CAF-0F81-47C6-A534-411EB350B55B}" name="Column12132" dataCellStyle="Normal"/>
    <tableColumn id="12157" xr3:uid="{5142F4A7-BB0E-44C8-BF14-3AF3581227F5}" name="Column12133" dataCellStyle="Normal"/>
    <tableColumn id="12158" xr3:uid="{6FD489CD-3F67-4B2D-8960-6D74CE1DA982}" name="Column12134" dataCellStyle="Normal"/>
    <tableColumn id="12159" xr3:uid="{63A590C0-8DFC-4F9A-BDFB-360E002F4B9E}" name="Column12135" dataCellStyle="Normal"/>
    <tableColumn id="12160" xr3:uid="{FD77B114-508D-4CF5-B45E-C7629FA9F4DD}" name="Column12136" dataCellStyle="Normal"/>
    <tableColumn id="12161" xr3:uid="{2F10231E-7E9C-443F-9E55-B32C896252B5}" name="Column12137" dataCellStyle="Normal"/>
    <tableColumn id="12162" xr3:uid="{2FD9E41D-88FC-48B8-814B-B782E641B338}" name="Column12138" dataCellStyle="Normal"/>
    <tableColumn id="12163" xr3:uid="{9820A5B9-4144-482A-A904-42C01CFBE2E4}" name="Column12139" dataCellStyle="Normal"/>
    <tableColumn id="12164" xr3:uid="{066FA545-C066-4915-A817-2F5A7DAA3D3C}" name="Column12140" dataCellStyle="Normal"/>
    <tableColumn id="12165" xr3:uid="{F7DF73BD-FA78-415B-9343-26D97810E5DA}" name="Column12141" dataCellStyle="Normal"/>
    <tableColumn id="12166" xr3:uid="{4E43B34A-B8E5-480D-89F2-FB2B0EB3F129}" name="Column12142" dataCellStyle="Normal"/>
    <tableColumn id="12167" xr3:uid="{15C3B6B7-58EA-4821-8765-A0AB57D15B98}" name="Column12143" dataCellStyle="Normal"/>
    <tableColumn id="12168" xr3:uid="{329F27F4-45F9-4593-8D85-415D2CA0AC34}" name="Column12144" dataCellStyle="Normal"/>
    <tableColumn id="12169" xr3:uid="{007CE60A-80E9-4DEF-AC3F-9EDE79C38235}" name="Column12145" dataCellStyle="Normal"/>
    <tableColumn id="12170" xr3:uid="{AC6AF52F-E951-42FB-A0E0-216C4562763B}" name="Column12146" dataCellStyle="Normal"/>
    <tableColumn id="12171" xr3:uid="{0AECBA2A-0C62-40CA-AE9B-688B0B6A6FFD}" name="Column12147" dataCellStyle="Normal"/>
    <tableColumn id="12172" xr3:uid="{5FE32B73-570A-4E0F-B4D4-81C23B64D463}" name="Column12148" dataCellStyle="Normal"/>
    <tableColumn id="12173" xr3:uid="{F825F8DF-937B-43CF-BFF9-783328556723}" name="Column12149" dataCellStyle="Normal"/>
    <tableColumn id="12174" xr3:uid="{67A72BED-7A44-4BDB-898E-D527A0E995D0}" name="Column12150" dataCellStyle="Normal"/>
    <tableColumn id="12175" xr3:uid="{E472E8A0-5B7D-4581-81E5-96FD4455BEEA}" name="Column12151" dataCellStyle="Normal"/>
    <tableColumn id="12176" xr3:uid="{6F5AE37D-C9A5-46B8-9C49-3A6AE11BDBA3}" name="Column12152" dataCellStyle="Normal"/>
    <tableColumn id="12177" xr3:uid="{2A5DDFC6-3DAC-4C1D-A2BC-94B4998F0DAF}" name="Column12153" dataCellStyle="Normal"/>
    <tableColumn id="12178" xr3:uid="{1A902035-5F33-430D-9944-7A728FD857A7}" name="Column12154" dataCellStyle="Normal"/>
    <tableColumn id="12179" xr3:uid="{B4245FCD-D304-476D-96CC-543091D056DF}" name="Column12155" dataCellStyle="Normal"/>
    <tableColumn id="12180" xr3:uid="{C0F66FF3-C4D4-4590-8010-3AC6B5CF1970}" name="Column12156" dataCellStyle="Normal"/>
    <tableColumn id="12181" xr3:uid="{E5C6A2E2-DC62-4BE4-A420-0C6E26FAF567}" name="Column12157" dataCellStyle="Normal"/>
    <tableColumn id="12182" xr3:uid="{AE54164C-AE4F-4755-8DC2-B4507C226487}" name="Column12158" dataCellStyle="Normal"/>
    <tableColumn id="12183" xr3:uid="{ED75C84E-96E8-47A5-94EF-A7D73D6760D8}" name="Column12159" dataCellStyle="Normal"/>
    <tableColumn id="12184" xr3:uid="{BB14B223-C896-4A63-A6BC-27CF121056ED}" name="Column12160" dataCellStyle="Normal"/>
    <tableColumn id="12185" xr3:uid="{494875DA-A9A1-4B10-8603-9D384D7E1C32}" name="Column12161" dataCellStyle="Normal"/>
    <tableColumn id="12186" xr3:uid="{3BC39B27-0EC0-494A-B497-25D7C0FA5B9B}" name="Column12162" dataCellStyle="Normal"/>
    <tableColumn id="12187" xr3:uid="{DFF583C1-1FB7-4B05-933C-01CDD700FD97}" name="Column12163" dataCellStyle="Normal"/>
    <tableColumn id="12188" xr3:uid="{A84C4ECE-B6D4-4F0F-99E5-7D6A1550AEAB}" name="Column12164" dataCellStyle="Normal"/>
    <tableColumn id="12189" xr3:uid="{4B477588-444C-43CD-9707-662C8E1C25F6}" name="Column12165" dataCellStyle="Normal"/>
    <tableColumn id="12190" xr3:uid="{F54159E4-0553-45A5-86AB-3772145D912A}" name="Column12166" dataCellStyle="Normal"/>
    <tableColumn id="12191" xr3:uid="{41A1E9A8-34CD-4800-8890-A752C853078D}" name="Column12167" dataCellStyle="Normal"/>
    <tableColumn id="12192" xr3:uid="{2117DC14-9873-44B9-98FC-12A0BB37B6AF}" name="Column12168" dataCellStyle="Normal"/>
    <tableColumn id="12193" xr3:uid="{5462E62D-45C1-41F1-AC22-E6EC000504BE}" name="Column12169" dataCellStyle="Normal"/>
    <tableColumn id="12194" xr3:uid="{5FA7BCAC-5473-4AB3-8CAB-5426E9D53B7E}" name="Column12170" dataCellStyle="Normal"/>
    <tableColumn id="12195" xr3:uid="{C7A6A514-4ACC-46F5-B727-26BDE5F2A0AD}" name="Column12171" dataCellStyle="Normal"/>
    <tableColumn id="12196" xr3:uid="{D177193F-9792-401A-9C57-2BCB802A2A20}" name="Column12172" dataCellStyle="Normal"/>
    <tableColumn id="12197" xr3:uid="{16D35AB0-88FC-497C-8760-80012C221675}" name="Column12173" dataCellStyle="Normal"/>
    <tableColumn id="12198" xr3:uid="{B4DDB5A9-5FE1-4107-A3D4-1EE59926EA17}" name="Column12174" dataCellStyle="Normal"/>
    <tableColumn id="12199" xr3:uid="{2C7E4EB1-FBE0-40A0-8CE8-765432E6BFDC}" name="Column12175" dataCellStyle="Normal"/>
    <tableColumn id="12200" xr3:uid="{B3C04814-1ADB-4A61-80D0-9905338FDCD4}" name="Column12176" dataCellStyle="Normal"/>
    <tableColumn id="12201" xr3:uid="{9BDF038F-466E-4B10-9C9C-713C09DB9A03}" name="Column12177" dataCellStyle="Normal"/>
    <tableColumn id="12202" xr3:uid="{5110A4B7-509E-43A7-9215-A217E8A80396}" name="Column12178" dataCellStyle="Normal"/>
    <tableColumn id="12203" xr3:uid="{54F3E30E-33A8-41BB-9F9F-EEFA92B73681}" name="Column12179" dataCellStyle="Normal"/>
    <tableColumn id="12204" xr3:uid="{A4913856-3B88-42C0-9C67-B0345C40DF55}" name="Column12180" dataCellStyle="Normal"/>
    <tableColumn id="12205" xr3:uid="{E690215D-1FFF-4C97-88B8-1B736433D06B}" name="Column12181" dataCellStyle="Normal"/>
    <tableColumn id="12206" xr3:uid="{C9C7E0B4-1338-4AAF-9ADD-E6BC892517DC}" name="Column12182" dataCellStyle="Normal"/>
    <tableColumn id="12207" xr3:uid="{922BADD5-2BD9-44C3-BF63-1DAED0B4FE35}" name="Column12183" dataCellStyle="Normal"/>
    <tableColumn id="12208" xr3:uid="{057DF1E7-12E8-43BF-9680-231F3E8BAE87}" name="Column12184" dataCellStyle="Normal"/>
    <tableColumn id="12209" xr3:uid="{8373086A-EE63-43D7-8D6F-288A582FE46B}" name="Column12185" dataCellStyle="Normal"/>
    <tableColumn id="12210" xr3:uid="{4519FA92-52DF-4D92-AB6F-5FDB1F327F26}" name="Column12186" dataCellStyle="Normal"/>
    <tableColumn id="12211" xr3:uid="{9063140C-37FE-4E30-9812-2AE68436B9BF}" name="Column12187" dataCellStyle="Normal"/>
    <tableColumn id="12212" xr3:uid="{226F4CCE-835A-47A1-82A0-FB8FCC295389}" name="Column12188" dataCellStyle="Normal"/>
    <tableColumn id="12213" xr3:uid="{22A6D15C-6B10-4EE2-B89D-09D66E6FC91A}" name="Column12189" dataCellStyle="Normal"/>
    <tableColumn id="12214" xr3:uid="{C936996B-56A0-471C-AE2E-BBC83E6C478C}" name="Column12190" dataCellStyle="Normal"/>
    <tableColumn id="12215" xr3:uid="{F3648DCE-5629-4ED5-A729-9097FB1A09A1}" name="Column12191" dataCellStyle="Normal"/>
    <tableColumn id="12216" xr3:uid="{25CAB876-333D-4D86-9DF0-26BBF9857ACC}" name="Column12192" dataCellStyle="Normal"/>
    <tableColumn id="12217" xr3:uid="{063C0F5B-6367-4A08-80E5-B57F60EDCA71}" name="Column12193" dataCellStyle="Normal"/>
    <tableColumn id="12218" xr3:uid="{357D5633-CBD8-4B6E-A48A-193F9C5D6552}" name="Column12194" dataCellStyle="Normal"/>
    <tableColumn id="12219" xr3:uid="{AA091497-F06B-4120-BDBA-828DD02EB6EA}" name="Column12195" dataCellStyle="Normal"/>
    <tableColumn id="12220" xr3:uid="{8D6FDA2D-D916-4914-B6CA-0B3144EB3D66}" name="Column12196" dataCellStyle="Normal"/>
    <tableColumn id="12221" xr3:uid="{9494EAD2-5EBB-4833-B448-6F84F3A9568D}" name="Column12197" dataCellStyle="Normal"/>
    <tableColumn id="12222" xr3:uid="{BE1C7F13-49F8-4560-9108-3D39B324D429}" name="Column12198" dataCellStyle="Normal"/>
    <tableColumn id="12223" xr3:uid="{548B9E0C-DD5D-4CB0-9B97-CE3263148536}" name="Column12199" dataCellStyle="Normal"/>
    <tableColumn id="12224" xr3:uid="{0CC9E97F-2C65-4103-8F20-5AB641DFB60E}" name="Column12200" dataCellStyle="Normal"/>
    <tableColumn id="12225" xr3:uid="{C61985DE-B8B2-473D-B0BA-4B37659554E0}" name="Column12201" dataCellStyle="Normal"/>
    <tableColumn id="12226" xr3:uid="{D2ED494F-B5DE-4023-8AAE-6C8305274F27}" name="Column12202" dataCellStyle="Normal"/>
    <tableColumn id="12227" xr3:uid="{932952BB-21FD-45F3-932F-17289BA06A83}" name="Column12203" dataCellStyle="Normal"/>
    <tableColumn id="12228" xr3:uid="{C8B3BBA1-2AD6-45A7-90A9-647887EE0D85}" name="Column12204" dataCellStyle="Normal"/>
    <tableColumn id="12229" xr3:uid="{0CAE2045-11E7-436D-87B0-2AA15A2C6D9F}" name="Column12205" dataCellStyle="Normal"/>
    <tableColumn id="12230" xr3:uid="{C149A2E7-ACF1-41E4-8BD4-63B24C658A8C}" name="Column12206" dataCellStyle="Normal"/>
    <tableColumn id="12231" xr3:uid="{BC9DD8CB-DA80-45FD-A086-C6E6A75CEE21}" name="Column12207" dataCellStyle="Normal"/>
    <tableColumn id="12232" xr3:uid="{A16BD403-22E6-43DC-B75F-2DBD9F74A010}" name="Column12208" dataCellStyle="Normal"/>
    <tableColumn id="12233" xr3:uid="{AC60D968-0F50-4B10-A65B-D1E719BB6BF3}" name="Column12209" dataCellStyle="Normal"/>
    <tableColumn id="12234" xr3:uid="{190F7E00-E40E-4300-8593-F75A42604EEC}" name="Column12210" dataCellStyle="Normal"/>
    <tableColumn id="12235" xr3:uid="{C62A1465-9251-4A45-BB81-01EFC6BB79E1}" name="Column12211" dataCellStyle="Normal"/>
    <tableColumn id="12236" xr3:uid="{7B5B6A4D-C947-490D-83AD-C9276DCA56C0}" name="Column12212" dataCellStyle="Normal"/>
    <tableColumn id="12237" xr3:uid="{FF8AF54C-C247-4077-B2E5-0AFA44B76835}" name="Column12213" dataCellStyle="Normal"/>
    <tableColumn id="12238" xr3:uid="{9ED62FA6-45FE-4EFD-A2E3-DC2DCC9B97DB}" name="Column12214" dataCellStyle="Normal"/>
    <tableColumn id="12239" xr3:uid="{454CBDB3-5D85-4A29-9308-ECCC6DBA389D}" name="Column12215" dataCellStyle="Normal"/>
    <tableColumn id="12240" xr3:uid="{2DDD3581-A1B7-4BC5-B652-85691D760ED6}" name="Column12216" dataCellStyle="Normal"/>
    <tableColumn id="12241" xr3:uid="{919BD7DD-C5E9-4EEE-AF1F-9DE919D2195C}" name="Column12217" dataCellStyle="Normal"/>
    <tableColumn id="12242" xr3:uid="{711B1195-91A5-441A-BAD1-EE58CAEA6173}" name="Column12218" dataCellStyle="Normal"/>
    <tableColumn id="12243" xr3:uid="{3BD803FC-D21F-45DB-A5EB-27E7A88AB7D6}" name="Column12219" dataCellStyle="Normal"/>
    <tableColumn id="12244" xr3:uid="{6C412DF5-C765-43CA-A5A1-0E9938792ADA}" name="Column12220" dataCellStyle="Normal"/>
    <tableColumn id="12245" xr3:uid="{18AAE04A-E732-4AC7-87C9-7C941595F87C}" name="Column12221" dataCellStyle="Normal"/>
    <tableColumn id="12246" xr3:uid="{18A3B575-C8DB-49F7-A800-E73BF3459844}" name="Column12222" dataCellStyle="Normal"/>
    <tableColumn id="12247" xr3:uid="{50613DC7-F561-4311-9E06-34B4BF8FAF0A}" name="Column12223" dataCellStyle="Normal"/>
    <tableColumn id="12248" xr3:uid="{1C7EE0DA-CE1A-4F20-91BD-85B13AAAB451}" name="Column12224" dataCellStyle="Normal"/>
    <tableColumn id="12249" xr3:uid="{EE5D055F-27F5-4C56-A8CF-C72F9D6049AD}" name="Column12225" dataCellStyle="Normal"/>
    <tableColumn id="12250" xr3:uid="{483DC9F7-D0D1-4630-B894-AFCB01CCD8FA}" name="Column12226" dataCellStyle="Normal"/>
    <tableColumn id="12251" xr3:uid="{F20DAB59-6121-4B2F-A214-98379EB9C4A9}" name="Column12227" dataCellStyle="Normal"/>
    <tableColumn id="12252" xr3:uid="{83417028-D37F-4FCD-BA47-07A83157A57D}" name="Column12228" dataCellStyle="Normal"/>
    <tableColumn id="12253" xr3:uid="{2F3DEA71-539B-478C-B7D6-9B9AB7892C77}" name="Column12229" dataCellStyle="Normal"/>
    <tableColumn id="12254" xr3:uid="{D4B11699-E9CE-42B3-9C47-F198DF2701E5}" name="Column12230" dataCellStyle="Normal"/>
    <tableColumn id="12255" xr3:uid="{4776F6AB-EFF5-4974-87C9-356EA309A54A}" name="Column12231" dataCellStyle="Normal"/>
    <tableColumn id="12256" xr3:uid="{987ED151-42F1-4530-88D2-0779E928B96D}" name="Column12232" dataCellStyle="Normal"/>
    <tableColumn id="12257" xr3:uid="{6B2B7C0C-702E-4F44-BC84-424636282017}" name="Column12233" dataCellStyle="Normal"/>
    <tableColumn id="12258" xr3:uid="{1AC92CAC-F70A-4B7B-86AF-FBD5386E0403}" name="Column12234" dataCellStyle="Normal"/>
    <tableColumn id="12259" xr3:uid="{98D30DBB-8C1B-443B-8C4E-BFDE50FD35FC}" name="Column12235" dataCellStyle="Normal"/>
    <tableColumn id="12260" xr3:uid="{7EF17AAA-6D65-4362-99CD-1ECCC30F601A}" name="Column12236" dataCellStyle="Normal"/>
    <tableColumn id="12261" xr3:uid="{01C72B22-E43A-486B-B002-4C41DE9D77FE}" name="Column12237" dataCellStyle="Normal"/>
    <tableColumn id="12262" xr3:uid="{A36BC3CC-F51F-485A-9B3A-BCC9A88FEBAA}" name="Column12238" dataCellStyle="Normal"/>
    <tableColumn id="12263" xr3:uid="{B699983E-D67D-4596-9E9B-B669C14A2081}" name="Column12239" dataCellStyle="Normal"/>
    <tableColumn id="12264" xr3:uid="{E4CBA806-5336-44A3-9091-F264C4EA726D}" name="Column12240" dataCellStyle="Normal"/>
    <tableColumn id="12265" xr3:uid="{8A613E68-AD18-4898-8ED1-CB18B1CCEB74}" name="Column12241" dataCellStyle="Normal"/>
    <tableColumn id="12266" xr3:uid="{6C10C6C1-16C6-42A9-9759-4FD851C01F3F}" name="Column12242" dataCellStyle="Normal"/>
    <tableColumn id="12267" xr3:uid="{3945E705-8949-40E1-AE3F-B796CFACF318}" name="Column12243" dataCellStyle="Normal"/>
    <tableColumn id="12268" xr3:uid="{A346D528-CE6B-4AD1-B048-886AB14D1C22}" name="Column12244" dataCellStyle="Normal"/>
    <tableColumn id="12269" xr3:uid="{0F8ED8E1-1502-4864-911E-79522A827105}" name="Column12245" dataCellStyle="Normal"/>
    <tableColumn id="12270" xr3:uid="{0312529C-9A88-4CDC-8FAC-82D27B4D4466}" name="Column12246" dataCellStyle="Normal"/>
    <tableColumn id="12271" xr3:uid="{3615D880-F3DA-41EA-993A-6EA92575CEB1}" name="Column12247" dataCellStyle="Normal"/>
    <tableColumn id="12272" xr3:uid="{16EB0E4F-C33B-4C2A-8860-244E8060EF0F}" name="Column12248" dataCellStyle="Normal"/>
    <tableColumn id="12273" xr3:uid="{9D6423AB-06D3-4D70-84D7-3B8A83CFA2ED}" name="Column12249" dataCellStyle="Normal"/>
    <tableColumn id="12274" xr3:uid="{BCF19F07-279F-4C10-BF38-78889F601AD0}" name="Column12250" dataCellStyle="Normal"/>
    <tableColumn id="12275" xr3:uid="{E54DDB08-34B5-4E55-862A-BCB1D871ADED}" name="Column12251" dataCellStyle="Normal"/>
    <tableColumn id="12276" xr3:uid="{82D4E0D5-18C7-4F90-9085-2C97CD102D60}" name="Column12252" dataCellStyle="Normal"/>
    <tableColumn id="12277" xr3:uid="{F0B96771-E75D-49B5-ADAA-F9665F72F411}" name="Column12253" dataCellStyle="Normal"/>
    <tableColumn id="12278" xr3:uid="{89950E2C-8894-45D6-88CB-6CDCEE6BEA2B}" name="Column12254" dataCellStyle="Normal"/>
    <tableColumn id="12279" xr3:uid="{89E00FB5-D481-4D52-AA08-466C452E397B}" name="Column12255" dataCellStyle="Normal"/>
    <tableColumn id="12280" xr3:uid="{60D46EFC-BC1F-4CCA-8762-A4CC80ED4619}" name="Column12256" dataCellStyle="Normal"/>
    <tableColumn id="12281" xr3:uid="{E64B8955-5BC2-4759-B76F-F80619B33490}" name="Column12257" dataCellStyle="Normal"/>
    <tableColumn id="12282" xr3:uid="{3FBA03A2-FCAB-49BD-8735-D11A533CFA92}" name="Column12258" dataCellStyle="Normal"/>
    <tableColumn id="12283" xr3:uid="{E62045F4-9FC1-4FB1-9D19-05D044111F44}" name="Column12259" dataCellStyle="Normal"/>
    <tableColumn id="12284" xr3:uid="{41D8D6A9-B822-4D98-A302-B57800042CC9}" name="Column12260" dataCellStyle="Normal"/>
    <tableColumn id="12285" xr3:uid="{58C9B690-1005-490C-BD20-3F086D49EBC3}" name="Column12261" dataCellStyle="Normal"/>
    <tableColumn id="12286" xr3:uid="{652B41BF-DAB4-4038-9DF3-D2BF725C27D3}" name="Column12262" dataCellStyle="Normal"/>
    <tableColumn id="12287" xr3:uid="{878A99AA-B120-4135-AB0A-28EDFAEA8285}" name="Column12263" dataCellStyle="Normal"/>
    <tableColumn id="12288" xr3:uid="{0BDE898C-21C2-47DC-8CFE-D97223EFA7C5}" name="Column12264" dataCellStyle="Normal"/>
    <tableColumn id="12289" xr3:uid="{6FCF07DB-07AC-4FB5-A305-37F284C70385}" name="Column12265" dataCellStyle="Normal"/>
    <tableColumn id="12290" xr3:uid="{80E99C8B-DE70-4EE3-B78D-68346AC356F0}" name="Column12266" dataCellStyle="Normal"/>
    <tableColumn id="12291" xr3:uid="{C589ED33-55AC-4838-B5E4-794125D75D55}" name="Column12267" dataCellStyle="Normal"/>
    <tableColumn id="12292" xr3:uid="{65B69C9E-3A0F-468E-93EF-8ED6500B1D34}" name="Column12268" dataCellStyle="Normal"/>
    <tableColumn id="12293" xr3:uid="{3CF4096C-CE33-4370-AF09-77116BFA633D}" name="Column12269" dataCellStyle="Normal"/>
    <tableColumn id="12294" xr3:uid="{23CDE0EA-8B47-4001-9E27-D4B0EDA06857}" name="Column12270" dataCellStyle="Normal"/>
    <tableColumn id="12295" xr3:uid="{62458DB6-4764-40D3-BBD7-00D8D563EDFD}" name="Column12271" dataCellStyle="Normal"/>
    <tableColumn id="12296" xr3:uid="{70F8FA48-AA6D-43C2-BF64-CAED32F82966}" name="Column12272" dataCellStyle="Normal"/>
    <tableColumn id="12297" xr3:uid="{45E21993-98CD-45B5-930B-FE53D45475E7}" name="Column12273" dataCellStyle="Normal"/>
    <tableColumn id="12298" xr3:uid="{B4F99EB4-3F5D-4D95-AA67-6AA530B12945}" name="Column12274" dataCellStyle="Normal"/>
    <tableColumn id="12299" xr3:uid="{9855BFC4-89F6-4C0F-89FC-EC9957A80696}" name="Column12275" dataCellStyle="Normal"/>
    <tableColumn id="12300" xr3:uid="{EA75AFEF-FF83-4FCA-A7C1-89AD7A071D4C}" name="Column12276" dataCellStyle="Normal"/>
    <tableColumn id="12301" xr3:uid="{EC3D7179-CFC7-41C0-87EA-851A8CA4C471}" name="Column12277" dataCellStyle="Normal"/>
    <tableColumn id="12302" xr3:uid="{03221FBA-3C95-4565-A729-76BEDEF65642}" name="Column12278" dataCellStyle="Normal"/>
    <tableColumn id="12303" xr3:uid="{DC24F09C-DA5D-4D3C-88A9-52D7EE407FB0}" name="Column12279" dataCellStyle="Normal"/>
    <tableColumn id="12304" xr3:uid="{461D9C70-AA7F-44AB-81F6-116F28DAE727}" name="Column12280" dataCellStyle="Normal"/>
    <tableColumn id="12305" xr3:uid="{9EA88A3F-D77A-4080-905E-6F716A292150}" name="Column12281" dataCellStyle="Normal"/>
    <tableColumn id="12306" xr3:uid="{70A233D4-AC7B-4653-82D0-EAC91DD53505}" name="Column12282" dataCellStyle="Normal"/>
    <tableColumn id="12307" xr3:uid="{4231CFA6-2E97-47E3-AE8E-A7E4B633CDD4}" name="Column12283" dataCellStyle="Normal"/>
    <tableColumn id="12308" xr3:uid="{2D360C36-D3BA-4138-843A-0CDC6F8258E1}" name="Column12284" dataCellStyle="Normal"/>
    <tableColumn id="12309" xr3:uid="{87871C50-240C-4ABD-9CD8-593AC724162A}" name="Column12285" dataCellStyle="Normal"/>
    <tableColumn id="12310" xr3:uid="{639444C0-713C-4E64-958A-735D3EDAE2C8}" name="Column12286" dataCellStyle="Normal"/>
    <tableColumn id="12311" xr3:uid="{6DD1D1D4-A328-4160-A528-BEE0EAA29485}" name="Column12287" dataCellStyle="Normal"/>
    <tableColumn id="12312" xr3:uid="{4A0BA920-7D8F-4977-9734-30F48DB9C8D9}" name="Column12288" dataCellStyle="Normal"/>
    <tableColumn id="12313" xr3:uid="{63E6D43C-E2AA-4151-A8A6-8502F70689B5}" name="Column12289" dataCellStyle="Normal"/>
    <tableColumn id="12314" xr3:uid="{01F52A62-5E93-47DB-A9A0-33DF6C6E0B7D}" name="Column12290" dataCellStyle="Normal"/>
    <tableColumn id="12315" xr3:uid="{80132116-D8D8-4C8A-A708-568232DC9681}" name="Column12291" dataCellStyle="Normal"/>
    <tableColumn id="12316" xr3:uid="{060DF70F-4240-4F75-83CB-F4A8F65A2D07}" name="Column12292" dataCellStyle="Normal"/>
    <tableColumn id="12317" xr3:uid="{FAAF5C06-A655-45D8-A439-5E065FB4F9E7}" name="Column12293" dataCellStyle="Normal"/>
    <tableColumn id="12318" xr3:uid="{4BA0D225-5825-4D6D-84C1-9E0F78F70A01}" name="Column12294" dataCellStyle="Normal"/>
    <tableColumn id="12319" xr3:uid="{986566E4-1CA8-497F-A698-47063BCC0492}" name="Column12295" dataCellStyle="Normal"/>
    <tableColumn id="12320" xr3:uid="{A5AC4411-2704-442B-8C45-EE0801CB1E61}" name="Column12296" dataCellStyle="Normal"/>
    <tableColumn id="12321" xr3:uid="{8508E055-DA5B-4953-A204-5D32704028F4}" name="Column12297" dataCellStyle="Normal"/>
    <tableColumn id="12322" xr3:uid="{7B203086-EE16-4758-B2BF-59E5F851B627}" name="Column12298" dataCellStyle="Normal"/>
    <tableColumn id="12323" xr3:uid="{0A792D70-EF79-4114-BAE0-F8C5D7F5D595}" name="Column12299" dataCellStyle="Normal"/>
    <tableColumn id="12324" xr3:uid="{D69E841F-9042-4AF4-B756-6D404A681BA8}" name="Column12300" dataCellStyle="Normal"/>
    <tableColumn id="12325" xr3:uid="{23321558-35F4-4E28-9AF0-0055EBD90FD0}" name="Column12301" dataCellStyle="Normal"/>
    <tableColumn id="12326" xr3:uid="{4332BCC3-5589-48C5-BFC7-19121FFD06FF}" name="Column12302" dataCellStyle="Normal"/>
    <tableColumn id="12327" xr3:uid="{96140596-C66A-4021-91A5-68503461AFF7}" name="Column12303" dataCellStyle="Normal"/>
    <tableColumn id="12328" xr3:uid="{35DE2124-527A-4C8A-B8B6-A742DC8D92F8}" name="Column12304" dataCellStyle="Normal"/>
    <tableColumn id="12329" xr3:uid="{E0CDE320-79AE-49DC-B4E0-DC16288B8C68}" name="Column12305" dataCellStyle="Normal"/>
    <tableColumn id="12330" xr3:uid="{AF5AB4A4-49A6-478F-8602-D03F08905F8E}" name="Column12306" dataCellStyle="Normal"/>
    <tableColumn id="12331" xr3:uid="{7A7F39BB-FA1F-43BE-982C-4136865F463A}" name="Column12307" dataCellStyle="Normal"/>
    <tableColumn id="12332" xr3:uid="{5CF364A5-39C2-47E2-BDF8-6A06C0ABF9C1}" name="Column12308" dataCellStyle="Normal"/>
    <tableColumn id="12333" xr3:uid="{619DB698-2793-4585-AAAA-DF8032130C72}" name="Column12309" dataCellStyle="Normal"/>
    <tableColumn id="12334" xr3:uid="{7F69B3B3-9FB7-4F8C-81C0-B5EFACC1A871}" name="Column12310" dataCellStyle="Normal"/>
    <tableColumn id="12335" xr3:uid="{4DF72538-9B63-4B49-9C53-5CC483B68906}" name="Column12311" dataCellStyle="Normal"/>
    <tableColumn id="12336" xr3:uid="{8BEEEAF4-EC49-4730-AED1-085044863665}" name="Column12312" dataCellStyle="Normal"/>
    <tableColumn id="12337" xr3:uid="{F358BDB3-109A-4DE2-AA34-5CCA08D47394}" name="Column12313" dataCellStyle="Normal"/>
    <tableColumn id="12338" xr3:uid="{70498441-768D-41FD-B7D4-BA21CDCFEE4B}" name="Column12314" dataCellStyle="Normal"/>
    <tableColumn id="12339" xr3:uid="{24595E67-678E-4C17-B7B0-7FFA92F67027}" name="Column12315" dataCellStyle="Normal"/>
    <tableColumn id="12340" xr3:uid="{1148B866-73E2-4F80-A54D-06FCBC7655BF}" name="Column12316" dataCellStyle="Normal"/>
    <tableColumn id="12341" xr3:uid="{BE1067A8-FABA-41EF-9F27-7B6BEAFEEEC1}" name="Column12317" dataCellStyle="Normal"/>
    <tableColumn id="12342" xr3:uid="{F9CF77A3-F86E-4517-9C6C-F975B95F051A}" name="Column12318" dataCellStyle="Normal"/>
    <tableColumn id="12343" xr3:uid="{E04E075E-FD83-460F-96AB-680284A5C525}" name="Column12319" dataCellStyle="Normal"/>
    <tableColumn id="12344" xr3:uid="{81D0F2E7-FE13-4891-8607-8D6F233E79F2}" name="Column12320" dataCellStyle="Normal"/>
    <tableColumn id="12345" xr3:uid="{29D8DEC4-6A1E-4106-AF73-0220FADBD379}" name="Column12321" dataCellStyle="Normal"/>
    <tableColumn id="12346" xr3:uid="{F8D98E2F-B59C-48E1-9E12-CE034059E5C8}" name="Column12322" dataCellStyle="Normal"/>
    <tableColumn id="12347" xr3:uid="{1A6162A5-C464-41EB-89C7-B95FEAC14861}" name="Column12323" dataCellStyle="Normal"/>
    <tableColumn id="12348" xr3:uid="{BE4F8584-86EC-45CC-90C7-B70B9138B434}" name="Column12324" dataCellStyle="Normal"/>
    <tableColumn id="12349" xr3:uid="{6E081EA2-9814-416A-A6EC-87F2218CE28A}" name="Column12325" dataCellStyle="Normal"/>
    <tableColumn id="12350" xr3:uid="{7E4515FF-45A0-4804-A32F-B20FAAAEBA32}" name="Column12326" dataCellStyle="Normal"/>
    <tableColumn id="12351" xr3:uid="{1463B3FB-D313-4CF7-92AA-B399C26FEC9F}" name="Column12327" dataCellStyle="Normal"/>
    <tableColumn id="12352" xr3:uid="{AF41B2F0-088D-4D10-AD0F-3B84229DA8C5}" name="Column12328" dataCellStyle="Normal"/>
    <tableColumn id="12353" xr3:uid="{477006D0-B680-479D-9398-E9369327749C}" name="Column12329" dataCellStyle="Normal"/>
    <tableColumn id="12354" xr3:uid="{439B7318-42D0-43F8-8555-CDD38036189F}" name="Column12330" dataCellStyle="Normal"/>
    <tableColumn id="12355" xr3:uid="{D09FF9D2-EB2C-4BAB-B150-F373FCCF1025}" name="Column12331" dataCellStyle="Normal"/>
    <tableColumn id="12356" xr3:uid="{075B3530-7DE5-46F6-A168-2DE1E0C61AFF}" name="Column12332" dataCellStyle="Normal"/>
    <tableColumn id="12357" xr3:uid="{74C00B55-DB48-4AE3-B4DD-CDF48F1C1674}" name="Column12333" dataCellStyle="Normal"/>
    <tableColumn id="12358" xr3:uid="{1E1657D9-39E7-4F8B-A446-8D8157852AD0}" name="Column12334" dataCellStyle="Normal"/>
    <tableColumn id="12359" xr3:uid="{47E37664-A792-4D3D-9509-00D1D0A6B2C8}" name="Column12335" dataCellStyle="Normal"/>
    <tableColumn id="12360" xr3:uid="{75D3AA9E-6683-4A8C-8851-2DA9054DB4DE}" name="Column12336" dataCellStyle="Normal"/>
    <tableColumn id="12361" xr3:uid="{09C2A99D-2990-4334-86E5-A45393FE412D}" name="Column12337" dataCellStyle="Normal"/>
    <tableColumn id="12362" xr3:uid="{E5745C43-93D4-4F22-958D-4C600125670B}" name="Column12338" dataCellStyle="Normal"/>
    <tableColumn id="12363" xr3:uid="{80E8A1F9-F06F-48EB-96C6-336117A649DC}" name="Column12339" dataCellStyle="Normal"/>
    <tableColumn id="12364" xr3:uid="{C2BDBCCB-5DB1-4127-92E7-88EB571644B0}" name="Column12340" dataCellStyle="Normal"/>
    <tableColumn id="12365" xr3:uid="{49E84496-7EE7-4208-92DA-73D904A52ADF}" name="Column12341" dataCellStyle="Normal"/>
    <tableColumn id="12366" xr3:uid="{DA7D41E0-B48A-4EBA-BC55-C80F393216F1}" name="Column12342" dataCellStyle="Normal"/>
    <tableColumn id="12367" xr3:uid="{27431140-8F69-42B5-8391-F58F5F4339CB}" name="Column12343" dataCellStyle="Normal"/>
    <tableColumn id="12368" xr3:uid="{22154EDE-ECB9-4AF1-B85C-8C3C573B3A91}" name="Column12344" dataCellStyle="Normal"/>
    <tableColumn id="12369" xr3:uid="{F37FFF6D-5A48-487A-80AA-317A059C5E8B}" name="Column12345" dataCellStyle="Normal"/>
    <tableColumn id="12370" xr3:uid="{F67D430C-1D71-405E-A3CA-98DE52AE432F}" name="Column12346" dataCellStyle="Normal"/>
    <tableColumn id="12371" xr3:uid="{19D99AC4-8AE3-4FF5-9A51-27FD54B6DA98}" name="Column12347" dataCellStyle="Normal"/>
    <tableColumn id="12372" xr3:uid="{D0A93DC2-EF6F-491A-9129-09B4378609AC}" name="Column12348" dataCellStyle="Normal"/>
    <tableColumn id="12373" xr3:uid="{9FA00BFC-CF08-4B90-8C5A-EF79B6CD29FF}" name="Column12349" dataCellStyle="Normal"/>
    <tableColumn id="12374" xr3:uid="{BFD34F1A-035F-4D7C-BDE7-C128993AFFE5}" name="Column12350" dataCellStyle="Normal"/>
    <tableColumn id="12375" xr3:uid="{4F4D1B58-690F-45D6-919E-A0D462FD3722}" name="Column12351" dataCellStyle="Normal"/>
    <tableColumn id="12376" xr3:uid="{63994917-24F1-42E9-A9E7-8E3612AC2022}" name="Column12352" dataCellStyle="Normal"/>
    <tableColumn id="12377" xr3:uid="{CB3421E1-64B8-4716-A5F4-535FF123D6B0}" name="Column12353" dataCellStyle="Normal"/>
    <tableColumn id="12378" xr3:uid="{27C6561B-9B3D-4B95-AD9C-CDD98B232BF8}" name="Column12354" dataCellStyle="Normal"/>
    <tableColumn id="12379" xr3:uid="{8845C535-5BCF-4F77-898D-CD2A2E136DFE}" name="Column12355" dataCellStyle="Normal"/>
    <tableColumn id="12380" xr3:uid="{90D1FCFA-A13C-49FA-9541-3B30CD0A4822}" name="Column12356" dataCellStyle="Normal"/>
    <tableColumn id="12381" xr3:uid="{ABEA8EE6-4917-4B08-9199-C61F5117D618}" name="Column12357" dataCellStyle="Normal"/>
    <tableColumn id="12382" xr3:uid="{F4CAD193-6FCF-4E63-9B5B-9FA1EBE6CE69}" name="Column12358" dataCellStyle="Normal"/>
    <tableColumn id="12383" xr3:uid="{8C67B94D-7FF6-4A56-BFE8-448D5EDFE39F}" name="Column12359" dataCellStyle="Normal"/>
    <tableColumn id="12384" xr3:uid="{DCCC8840-A9D2-42FB-B3DC-DC33DBCBB460}" name="Column12360" dataCellStyle="Normal"/>
    <tableColumn id="12385" xr3:uid="{08BDEBF3-2F8D-4165-8EC3-6FEA6301FC4D}" name="Column12361" dataCellStyle="Normal"/>
    <tableColumn id="12386" xr3:uid="{F4CF352E-7B4E-4C07-AA95-5A33FB0C6ECA}" name="Column12362" dataCellStyle="Normal"/>
    <tableColumn id="12387" xr3:uid="{01596743-F391-4371-9180-DCB85EB7CE3F}" name="Column12363" dataCellStyle="Normal"/>
    <tableColumn id="12388" xr3:uid="{DC45292B-3D58-411F-9954-112BFABF21EB}" name="Column12364" dataCellStyle="Normal"/>
    <tableColumn id="12389" xr3:uid="{90CE202D-588D-4626-B29B-C2A890749F82}" name="Column12365" dataCellStyle="Normal"/>
    <tableColumn id="12390" xr3:uid="{60FCBD78-5091-44AB-A902-5925F682ADC0}" name="Column12366" dataCellStyle="Normal"/>
    <tableColumn id="12391" xr3:uid="{069135E8-C7EF-4C45-8E8D-99CE17CAB64F}" name="Column12367" dataCellStyle="Normal"/>
    <tableColumn id="12392" xr3:uid="{50308E1A-5992-46A3-97F4-B23A51E6CF86}" name="Column12368" dataCellStyle="Normal"/>
    <tableColumn id="12393" xr3:uid="{60EAA487-A8CF-4181-B21B-037A58186C19}" name="Column12369" dataCellStyle="Normal"/>
    <tableColumn id="12394" xr3:uid="{9471B1FA-FB0E-4D62-ABC2-217058819BBA}" name="Column12370" dataCellStyle="Normal"/>
    <tableColumn id="12395" xr3:uid="{9A626169-69E1-4980-B18F-BD64423E65C2}" name="Column12371" dataCellStyle="Normal"/>
    <tableColumn id="12396" xr3:uid="{768B9C38-4241-4194-AC2A-67E303BC3214}" name="Column12372" dataCellStyle="Normal"/>
    <tableColumn id="12397" xr3:uid="{9A6A83FE-46B4-4609-8005-5AE8DC0D8BA8}" name="Column12373" dataCellStyle="Normal"/>
    <tableColumn id="12398" xr3:uid="{032C550C-0D08-4B86-B3E4-CFBD7836B148}" name="Column12374" dataCellStyle="Normal"/>
    <tableColumn id="12399" xr3:uid="{65FCD434-B296-4575-BF2B-E5DD2E73ADB9}" name="Column12375" dataCellStyle="Normal"/>
    <tableColumn id="12400" xr3:uid="{6D8CF29F-E753-41F5-A877-AABA68A68559}" name="Column12376" dataCellStyle="Normal"/>
    <tableColumn id="12401" xr3:uid="{F44D8C66-3203-4644-B5E6-12987CCD8069}" name="Column12377" dataCellStyle="Normal"/>
    <tableColumn id="12402" xr3:uid="{3F30574E-87DB-46E5-AB93-655DB103A21B}" name="Column12378" dataCellStyle="Normal"/>
    <tableColumn id="12403" xr3:uid="{7B281A41-4B88-4433-927C-D49AB66D8545}" name="Column12379" dataCellStyle="Normal"/>
    <tableColumn id="12404" xr3:uid="{B4F2B675-D359-4CE0-AF48-962F624B4370}" name="Column12380" dataCellStyle="Normal"/>
    <tableColumn id="12405" xr3:uid="{20AA9E9F-1911-4058-8F03-8DA8FF871021}" name="Column12381" dataCellStyle="Normal"/>
    <tableColumn id="12406" xr3:uid="{6651B8DE-A0FC-4B88-9DFE-F5E25B8D24B7}" name="Column12382" dataCellStyle="Normal"/>
    <tableColumn id="12407" xr3:uid="{19C7ADDB-DC5A-4E48-9EE3-88C6B9D1A76E}" name="Column12383" dataCellStyle="Normal"/>
    <tableColumn id="12408" xr3:uid="{66245310-CAEE-4CD0-BD34-9EC0B935A2A6}" name="Column12384" dataCellStyle="Normal"/>
    <tableColumn id="12409" xr3:uid="{25C473A7-83B2-45F4-8F5E-23EB5CB342ED}" name="Column12385" dataCellStyle="Normal"/>
    <tableColumn id="12410" xr3:uid="{E5C28F8C-9E8A-4254-B5E2-6329DDD42829}" name="Column12386" dataCellStyle="Normal"/>
    <tableColumn id="12411" xr3:uid="{046071D7-8AA7-49F2-AE42-DCC52F0BFC71}" name="Column12387" dataCellStyle="Normal"/>
    <tableColumn id="12412" xr3:uid="{127E2A3E-1625-45D2-950C-5D0271BB06EA}" name="Column12388" dataCellStyle="Normal"/>
    <tableColumn id="12413" xr3:uid="{4930BDAD-2A82-4B47-A8AB-361B697FC9D4}" name="Column12389" dataCellStyle="Normal"/>
    <tableColumn id="12414" xr3:uid="{5111EEF8-CF58-4759-BB8A-CBA6E92E2C98}" name="Column12390" dataCellStyle="Normal"/>
    <tableColumn id="12415" xr3:uid="{3D8B427E-BF91-4644-BE02-929485498E35}" name="Column12391" dataCellStyle="Normal"/>
    <tableColumn id="12416" xr3:uid="{CC08EBFE-2B55-4266-85C6-C5E479171DED}" name="Column12392" dataCellStyle="Normal"/>
    <tableColumn id="12417" xr3:uid="{A7E6DD7B-D9C1-4628-B93F-7B9402FA21C3}" name="Column12393" dataCellStyle="Normal"/>
    <tableColumn id="12418" xr3:uid="{2965881A-F833-4F1E-B02B-E682CC2B8D1D}" name="Column12394" dataCellStyle="Normal"/>
    <tableColumn id="12419" xr3:uid="{3443039F-8D59-4818-8C64-873DC16F3FCA}" name="Column12395" dataCellStyle="Normal"/>
    <tableColumn id="12420" xr3:uid="{A5DFDD60-A796-47D9-B82B-F0346F325C0E}" name="Column12396" dataCellStyle="Normal"/>
    <tableColumn id="12421" xr3:uid="{DDFE515C-BEA3-40A6-98E2-C1B6A2042014}" name="Column12397" dataCellStyle="Normal"/>
    <tableColumn id="12422" xr3:uid="{707A3578-3F39-4A69-94A1-4D56415BCABD}" name="Column12398" dataCellStyle="Normal"/>
    <tableColumn id="12423" xr3:uid="{3EA80A66-FD70-4606-98BB-DB917CF93612}" name="Column12399" dataCellStyle="Normal"/>
    <tableColumn id="12424" xr3:uid="{6BC2E6BF-2097-4794-B585-CC030FEBFB22}" name="Column12400" dataCellStyle="Normal"/>
    <tableColumn id="12425" xr3:uid="{F31D8EAB-AF3F-4D59-89BD-6E14D4B4AD74}" name="Column12401" dataCellStyle="Normal"/>
    <tableColumn id="12426" xr3:uid="{07BD8F6C-E30F-4D91-9174-233E8E757706}" name="Column12402" dataCellStyle="Normal"/>
    <tableColumn id="12427" xr3:uid="{90EC4767-6C2B-435A-9E59-942CB6A7EA9F}" name="Column12403" dataCellStyle="Normal"/>
    <tableColumn id="12428" xr3:uid="{4D7FE100-3D47-41E1-8491-47AA31900E88}" name="Column12404" dataCellStyle="Normal"/>
    <tableColumn id="12429" xr3:uid="{716C54DC-AD87-434C-87A5-C63258AEE51D}" name="Column12405" dataCellStyle="Normal"/>
    <tableColumn id="12430" xr3:uid="{44359A89-AB2A-4DC8-93D0-2C81417408A3}" name="Column12406" dataCellStyle="Normal"/>
    <tableColumn id="12431" xr3:uid="{2E3C883B-8974-4F5A-89D4-5C5F651899AE}" name="Column12407" dataCellStyle="Normal"/>
    <tableColumn id="12432" xr3:uid="{0A46664A-B36F-4030-9B37-DB5AEC55EBEA}" name="Column12408" dataCellStyle="Normal"/>
    <tableColumn id="12433" xr3:uid="{075E6BC6-997D-4290-A21C-225EC0AF67D3}" name="Column12409" dataCellStyle="Normal"/>
    <tableColumn id="12434" xr3:uid="{62CA2CBE-7A6B-4F3F-BFD0-F766FF97AD25}" name="Column12410" dataCellStyle="Normal"/>
    <tableColumn id="12435" xr3:uid="{8E06BE50-C00C-4156-84C9-D8D93469F674}" name="Column12411" dataCellStyle="Normal"/>
    <tableColumn id="12436" xr3:uid="{47C7D66E-FD0E-4FB9-B4F5-40AFC9D3FC13}" name="Column12412" dataCellStyle="Normal"/>
    <tableColumn id="12437" xr3:uid="{3B894DF9-1809-44DA-8F10-051740AE6451}" name="Column12413" dataCellStyle="Normal"/>
    <tableColumn id="12438" xr3:uid="{B0F61B43-97DC-4D0D-B881-42268FC1C40A}" name="Column12414" dataCellStyle="Normal"/>
    <tableColumn id="12439" xr3:uid="{634DC640-FF0D-450C-A073-DC605BE8F3DA}" name="Column12415" dataCellStyle="Normal"/>
    <tableColumn id="12440" xr3:uid="{1AB39C8B-778A-4606-A15A-B62EB4BF3CD4}" name="Column12416" dataCellStyle="Normal"/>
    <tableColumn id="12441" xr3:uid="{EB5B53D6-1C62-4E09-9B13-9806D9C61FE2}" name="Column12417" dataCellStyle="Normal"/>
    <tableColumn id="12442" xr3:uid="{EECCDCB4-A729-42E5-8052-58A45798E6F6}" name="Column12418" dataCellStyle="Normal"/>
    <tableColumn id="12443" xr3:uid="{A2D8CBBB-FB42-408F-8042-F00622C1B9B5}" name="Column12419" dataCellStyle="Normal"/>
    <tableColumn id="12444" xr3:uid="{82713AB9-5AAA-452C-9969-1951A09E5C5F}" name="Column12420" dataCellStyle="Normal"/>
    <tableColumn id="12445" xr3:uid="{E42FCA6F-2506-4691-B8C3-AB545DDE750A}" name="Column12421" dataCellStyle="Normal"/>
    <tableColumn id="12446" xr3:uid="{3B3AD8C6-E271-4C16-B69B-36D07C6EFBA8}" name="Column12422" dataCellStyle="Normal"/>
    <tableColumn id="12447" xr3:uid="{0F5F8361-87AB-4C10-8300-F14E5AC392EC}" name="Column12423" dataCellStyle="Normal"/>
    <tableColumn id="12448" xr3:uid="{D932D078-D0A1-46D8-B762-26B39ADF3043}" name="Column12424" dataCellStyle="Normal"/>
    <tableColumn id="12449" xr3:uid="{1573DF40-8CE0-4FF6-82A8-4B579BEF9CAF}" name="Column12425" dataCellStyle="Normal"/>
    <tableColumn id="12450" xr3:uid="{A0721B2F-236E-4B1D-A4BE-AB728B57357B}" name="Column12426" dataCellStyle="Normal"/>
    <tableColumn id="12451" xr3:uid="{A654EFD8-8776-4C4E-A3AE-EA547BDCB4AD}" name="Column12427" dataCellStyle="Normal"/>
    <tableColumn id="12452" xr3:uid="{988D01DC-23D2-47E1-8146-9841146EAE4F}" name="Column12428" dataCellStyle="Normal"/>
    <tableColumn id="12453" xr3:uid="{2804D8C8-968E-4850-B377-CCECE4C548B6}" name="Column12429" dataCellStyle="Normal"/>
    <tableColumn id="12454" xr3:uid="{082F0DBE-D9BF-4FDD-8158-8B032C2E1D30}" name="Column12430" dataCellStyle="Normal"/>
    <tableColumn id="12455" xr3:uid="{5B0EE148-5141-492C-9352-9BB01C0CA27D}" name="Column12431" dataCellStyle="Normal"/>
    <tableColumn id="12456" xr3:uid="{DA6F45F5-0043-4CB4-AD3A-531BD080570B}" name="Column12432" dataCellStyle="Normal"/>
    <tableColumn id="12457" xr3:uid="{DA3BBA8F-116B-451F-A6CD-EEFDA24C10FF}" name="Column12433" dataCellStyle="Normal"/>
    <tableColumn id="12458" xr3:uid="{F0873539-A353-45C5-8396-6E6F4ACABE85}" name="Column12434" dataCellStyle="Normal"/>
    <tableColumn id="12459" xr3:uid="{7E7F0BE8-DAF2-49B9-AFB0-BC698B273D44}" name="Column12435" dataCellStyle="Normal"/>
    <tableColumn id="12460" xr3:uid="{BCE9F58E-14A2-4B79-958F-625BCA8E7A72}" name="Column12436" dataCellStyle="Normal"/>
    <tableColumn id="12461" xr3:uid="{DF37D546-423E-4081-95D5-CC2B2102E14F}" name="Column12437" dataCellStyle="Normal"/>
    <tableColumn id="12462" xr3:uid="{5D28DF79-C1B1-4C93-ADDD-F14F2E6C8617}" name="Column12438" dataCellStyle="Normal"/>
    <tableColumn id="12463" xr3:uid="{5BF40237-EBAF-4321-8F07-58DF725DF494}" name="Column12439" dataCellStyle="Normal"/>
    <tableColumn id="12464" xr3:uid="{482E75F3-AC2F-4938-A9F2-98ED54AB7C92}" name="Column12440" dataCellStyle="Normal"/>
    <tableColumn id="12465" xr3:uid="{0D870F96-B84A-4946-BBC6-B0D761D47F5D}" name="Column12441" dataCellStyle="Normal"/>
    <tableColumn id="12466" xr3:uid="{9D906030-A4A2-4671-A569-0254857324DF}" name="Column12442" dataCellStyle="Normal"/>
    <tableColumn id="12467" xr3:uid="{0DD032C5-8887-4B30-BD08-F51AD9BAE272}" name="Column12443" dataCellStyle="Normal"/>
    <tableColumn id="12468" xr3:uid="{65B6FEDA-F97A-45B3-A536-DD7671462DC7}" name="Column12444" dataCellStyle="Normal"/>
    <tableColumn id="12469" xr3:uid="{9643578E-09CE-4C8B-815F-0E53FF2523E8}" name="Column12445" dataCellStyle="Normal"/>
    <tableColumn id="12470" xr3:uid="{9D7D91CC-0F41-49A0-82C4-6FDD2FE54E7F}" name="Column12446" dataCellStyle="Normal"/>
    <tableColumn id="12471" xr3:uid="{B3B361BF-A04A-459E-83DD-95A7D59A98F1}" name="Column12447" dataCellStyle="Normal"/>
    <tableColumn id="12472" xr3:uid="{37A4D5B7-E9E7-4EF0-918F-8940713FA324}" name="Column12448" dataCellStyle="Normal"/>
    <tableColumn id="12473" xr3:uid="{B5E6F9D1-6EB2-47F0-A63E-1D1399E68B9A}" name="Column12449" dataCellStyle="Normal"/>
    <tableColumn id="12474" xr3:uid="{7FA762B6-A05A-4BB1-B924-B7F2ABE2F439}" name="Column12450" dataCellStyle="Normal"/>
    <tableColumn id="12475" xr3:uid="{B69EF547-B64B-4D12-918D-83441B60300F}" name="Column12451" dataCellStyle="Normal"/>
    <tableColumn id="12476" xr3:uid="{9F601CEB-C3DA-4E05-814C-0BDD3477081E}" name="Column12452" dataCellStyle="Normal"/>
    <tableColumn id="12477" xr3:uid="{049350C1-E297-4844-AFCD-7748F31C4570}" name="Column12453" dataCellStyle="Normal"/>
    <tableColumn id="12478" xr3:uid="{6ABD70A4-A40F-4A56-B3B4-5743323C9E48}" name="Column12454" dataCellStyle="Normal"/>
    <tableColumn id="12479" xr3:uid="{CC9DF716-5E38-482E-9200-6C195C03B926}" name="Column12455" dataCellStyle="Normal"/>
    <tableColumn id="12480" xr3:uid="{10521EA4-12E0-4C57-88A3-630674840639}" name="Column12456" dataCellStyle="Normal"/>
    <tableColumn id="12481" xr3:uid="{E8F02E34-F26F-494B-B357-6F65CAECBF2A}" name="Column12457" dataCellStyle="Normal"/>
    <tableColumn id="12482" xr3:uid="{6090E655-5FF2-44FC-8871-5B8F281EC7E2}" name="Column12458" dataCellStyle="Normal"/>
    <tableColumn id="12483" xr3:uid="{E416DBA4-36F9-4532-BC68-66E0E677FCB6}" name="Column12459" dataCellStyle="Normal"/>
    <tableColumn id="12484" xr3:uid="{C795983B-89E5-40E9-8400-A36B0C22C32E}" name="Column12460" dataCellStyle="Normal"/>
    <tableColumn id="12485" xr3:uid="{5D3F0F51-784E-4725-910C-6A2AE792172B}" name="Column12461" dataCellStyle="Normal"/>
    <tableColumn id="12486" xr3:uid="{DC1F021F-0E52-4B89-9727-240153D4E404}" name="Column12462" dataCellStyle="Normal"/>
    <tableColumn id="12487" xr3:uid="{59FF30E1-84EF-4E5C-AFD5-F91D7EC34F4B}" name="Column12463" dataCellStyle="Normal"/>
    <tableColumn id="12488" xr3:uid="{1FDC0092-E8C5-4300-A10A-054499A4293E}" name="Column12464" dataCellStyle="Normal"/>
    <tableColumn id="12489" xr3:uid="{ABCA9F70-B2A3-431F-AC23-BDAE2E71C03C}" name="Column12465" dataCellStyle="Normal"/>
    <tableColumn id="12490" xr3:uid="{009D7A31-9379-4EFE-B8D7-3745D5C95B90}" name="Column12466" dataCellStyle="Normal"/>
    <tableColumn id="12491" xr3:uid="{85E8F00C-8DC4-415A-814E-21D91D3E9237}" name="Column12467" dataCellStyle="Normal"/>
    <tableColumn id="12492" xr3:uid="{80BDE734-E1CF-4976-A69E-86A7C114FCC1}" name="Column12468" dataCellStyle="Normal"/>
    <tableColumn id="12493" xr3:uid="{9B9CA7B4-FFB8-4213-8AC7-75775C5BA567}" name="Column12469" dataCellStyle="Normal"/>
    <tableColumn id="12494" xr3:uid="{78E30DD2-3533-416A-A4E5-0960ACD18536}" name="Column12470" dataCellStyle="Normal"/>
    <tableColumn id="12495" xr3:uid="{BCAE4A3A-5BDE-4F47-8B5D-36D3011E4651}" name="Column12471" dataCellStyle="Normal"/>
    <tableColumn id="12496" xr3:uid="{9260B1A1-5E23-4582-AE78-A7AA020819C4}" name="Column12472" dataCellStyle="Normal"/>
    <tableColumn id="12497" xr3:uid="{E8B647C2-9FA6-4A84-8497-AB520CE02E45}" name="Column12473" dataCellStyle="Normal"/>
    <tableColumn id="12498" xr3:uid="{8AFC6AE2-75C4-4A65-9FD5-F8AFC4CB4033}" name="Column12474" dataCellStyle="Normal"/>
    <tableColumn id="12499" xr3:uid="{A9130044-7D53-41E2-9DD5-891962D2013C}" name="Column12475" dataCellStyle="Normal"/>
    <tableColumn id="12500" xr3:uid="{DF966938-A1B5-40E9-8CF5-9EC245099198}" name="Column12476" dataCellStyle="Normal"/>
    <tableColumn id="12501" xr3:uid="{B9A96560-473F-4422-97EB-2E71BCB0586D}" name="Column12477" dataCellStyle="Normal"/>
    <tableColumn id="12502" xr3:uid="{A5DC5F58-ACC7-4744-848B-4A63F8494BAC}" name="Column12478" dataCellStyle="Normal"/>
    <tableColumn id="12503" xr3:uid="{D67462AC-99C0-4B6D-ADDE-4E9902EB8DE8}" name="Column12479" dataCellStyle="Normal"/>
    <tableColumn id="12504" xr3:uid="{F5D68370-D1D9-4929-A07B-C9852076AF9D}" name="Column12480" dataCellStyle="Normal"/>
    <tableColumn id="12505" xr3:uid="{E57D4176-19DF-4CA0-BABA-8238E2D514D6}" name="Column12481" dataCellStyle="Normal"/>
    <tableColumn id="12506" xr3:uid="{B60D71A9-8F76-4315-99F2-B20982FE110E}" name="Column12482" dataCellStyle="Normal"/>
    <tableColumn id="12507" xr3:uid="{EB49328A-F7FC-45BC-B3F3-052389ACA2A7}" name="Column12483" dataCellStyle="Normal"/>
    <tableColumn id="12508" xr3:uid="{4A4B7630-D2A9-47AC-89C9-DF752DED7ED2}" name="Column12484" dataCellStyle="Normal"/>
    <tableColumn id="12509" xr3:uid="{7CF4CD11-AC77-41A0-BADB-0AC4963BA3EB}" name="Column12485" dataCellStyle="Normal"/>
    <tableColumn id="12510" xr3:uid="{A677EC89-4B98-4D67-952D-AAC499F3C3A6}" name="Column12486" dataCellStyle="Normal"/>
    <tableColumn id="12511" xr3:uid="{13F95D15-0A55-4EEA-AB77-F6BEE01C4DC3}" name="Column12487" dataCellStyle="Normal"/>
    <tableColumn id="12512" xr3:uid="{2A01386A-B083-4A22-B0CA-49F2F06AAF68}" name="Column12488" dataCellStyle="Normal"/>
    <tableColumn id="12513" xr3:uid="{B7F0FCE3-5664-4688-ADFF-999F4E48151F}" name="Column12489" dataCellStyle="Normal"/>
    <tableColumn id="12514" xr3:uid="{E629C798-EA73-4C7A-98C1-834F76CD01D7}" name="Column12490" dataCellStyle="Normal"/>
    <tableColumn id="12515" xr3:uid="{7946C111-6098-488B-88EB-F46960835406}" name="Column12491" dataCellStyle="Normal"/>
    <tableColumn id="12516" xr3:uid="{2ED2396A-8F41-4899-B5DB-67569081F9EB}" name="Column12492" dataCellStyle="Normal"/>
    <tableColumn id="12517" xr3:uid="{AFC01545-95E7-4463-920D-C48C509331C2}" name="Column12493" dataCellStyle="Normal"/>
    <tableColumn id="12518" xr3:uid="{ECD4D28E-169A-40C6-9DBC-F38B585669E1}" name="Column12494" dataCellStyle="Normal"/>
    <tableColumn id="12519" xr3:uid="{296ECDCF-A008-4D98-856E-3FBA0394828A}" name="Column12495" dataCellStyle="Normal"/>
    <tableColumn id="12520" xr3:uid="{620DC4A2-DBF9-42EA-96A9-6969C4E69B61}" name="Column12496" dataCellStyle="Normal"/>
    <tableColumn id="12521" xr3:uid="{A3E1F802-712E-4AED-B3E0-CA135F16D52C}" name="Column12497" dataCellStyle="Normal"/>
    <tableColumn id="12522" xr3:uid="{4A203023-7E2A-4C89-9EEA-11EB2E4F60D0}" name="Column12498" dataCellStyle="Normal"/>
    <tableColumn id="12523" xr3:uid="{282B7CA6-B48D-4DDF-B8B5-BF67A327E413}" name="Column12499" dataCellStyle="Normal"/>
    <tableColumn id="12524" xr3:uid="{97C3376E-1F51-4FFB-B73F-6B3582612ADE}" name="Column12500" dataCellStyle="Normal"/>
    <tableColumn id="12525" xr3:uid="{494BEFC1-B631-4C7D-A6A3-5AE3CBB29D4C}" name="Column12501" dataCellStyle="Normal"/>
    <tableColumn id="12526" xr3:uid="{E8A09C42-09FE-4670-B610-5BFA7DCCB186}" name="Column12502" dataCellStyle="Normal"/>
    <tableColumn id="12527" xr3:uid="{98DE543F-7FD0-4461-A970-9E653A9DD272}" name="Column12503" dataCellStyle="Normal"/>
    <tableColumn id="12528" xr3:uid="{3507EA1A-811E-41A0-A5C0-BE5EF0F0B579}" name="Column12504" dataCellStyle="Normal"/>
    <tableColumn id="12529" xr3:uid="{15958E67-7C53-4CCE-A95F-6EC343BACAA9}" name="Column12505" dataCellStyle="Normal"/>
    <tableColumn id="12530" xr3:uid="{B80FEE89-FB33-415B-8ACF-BBDD382C6200}" name="Column12506" dataCellStyle="Normal"/>
    <tableColumn id="12531" xr3:uid="{562D669E-98B2-4F1F-854A-34CAB006B2D1}" name="Column12507" dataCellStyle="Normal"/>
    <tableColumn id="12532" xr3:uid="{BA6B2772-478C-46D4-B3EA-0344249EB4BC}" name="Column12508" dataCellStyle="Normal"/>
    <tableColumn id="12533" xr3:uid="{97415D2F-7FC2-4D5A-BAEA-87A7D594E334}" name="Column12509" dataCellStyle="Normal"/>
    <tableColumn id="12534" xr3:uid="{219F0F94-E2D9-4C57-BC7E-B2561D7CE023}" name="Column12510" dataCellStyle="Normal"/>
    <tableColumn id="12535" xr3:uid="{25F81582-3288-49E4-9DD4-C9B770E7906D}" name="Column12511" dataCellStyle="Normal"/>
    <tableColumn id="12536" xr3:uid="{D52BB834-4852-44E3-8825-C0BDFB78530B}" name="Column12512" dataCellStyle="Normal"/>
    <tableColumn id="12537" xr3:uid="{EB01D22E-1D6B-420A-BBDE-59A0DC520DA9}" name="Column12513" dataCellStyle="Normal"/>
    <tableColumn id="12538" xr3:uid="{5EC11CD2-28A1-4513-9121-A5B4F2F333C7}" name="Column12514" dataCellStyle="Normal"/>
    <tableColumn id="12539" xr3:uid="{EDC079D0-45FF-4794-8659-D6A4E7B7B4B6}" name="Column12515" dataCellStyle="Normal"/>
    <tableColumn id="12540" xr3:uid="{006C76B1-D590-495D-8D05-7F1E6047A87B}" name="Column12516" dataCellStyle="Normal"/>
    <tableColumn id="12541" xr3:uid="{4D589411-3859-4A11-A386-94EB096E1DB3}" name="Column12517" dataCellStyle="Normal"/>
    <tableColumn id="12542" xr3:uid="{908092AC-4211-43CA-8FC9-4F58CF7B6F1A}" name="Column12518" dataCellStyle="Normal"/>
    <tableColumn id="12543" xr3:uid="{0A19694D-0015-4E37-A59F-83332CE72317}" name="Column12519" dataCellStyle="Normal"/>
    <tableColumn id="12544" xr3:uid="{6AFB2D80-22C1-4191-B45B-13D1D363BF00}" name="Column12520" dataCellStyle="Normal"/>
    <tableColumn id="12545" xr3:uid="{BB1E4054-56B3-4066-AC13-21D796199A7C}" name="Column12521" dataCellStyle="Normal"/>
    <tableColumn id="12546" xr3:uid="{DFE40D03-6EC0-4EDD-9E22-46FF43D196C3}" name="Column12522" dataCellStyle="Normal"/>
    <tableColumn id="12547" xr3:uid="{96EE7540-10A0-4365-9F98-82E4C0D438A2}" name="Column12523" dataCellStyle="Normal"/>
    <tableColumn id="12548" xr3:uid="{6D197239-0864-44FC-8644-CEEDC9E2A92C}" name="Column12524" dataCellStyle="Normal"/>
    <tableColumn id="12549" xr3:uid="{C5D05502-6B07-40D3-922F-2F117B228BBA}" name="Column12525" dataCellStyle="Normal"/>
    <tableColumn id="12550" xr3:uid="{284E7E55-5FA7-42C9-9D5E-CF59B5A06DF0}" name="Column12526" dataCellStyle="Normal"/>
    <tableColumn id="12551" xr3:uid="{1E64F289-A5E3-4812-950C-FB6313DC0840}" name="Column12527" dataCellStyle="Normal"/>
    <tableColumn id="12552" xr3:uid="{F4B6C845-22F5-4CB1-8FF2-7BDA68766976}" name="Column12528" dataCellStyle="Normal"/>
    <tableColumn id="12553" xr3:uid="{923908F1-5669-41FC-8D55-31987DE54156}" name="Column12529" dataCellStyle="Normal"/>
    <tableColumn id="12554" xr3:uid="{494A2B7F-BA6E-4486-AF33-6F638FEA6FB0}" name="Column12530" dataCellStyle="Normal"/>
    <tableColumn id="12555" xr3:uid="{5FD29A61-EC09-4366-9FCA-5C06BA14C93D}" name="Column12531" dataCellStyle="Normal"/>
    <tableColumn id="12556" xr3:uid="{6192A75C-BC81-43D3-9D60-AD313F563D1D}" name="Column12532" dataCellStyle="Normal"/>
    <tableColumn id="12557" xr3:uid="{2772BB3B-372B-4EE6-8BEA-465843EC43F1}" name="Column12533" dataCellStyle="Normal"/>
    <tableColumn id="12558" xr3:uid="{AC2C9E43-19E6-4FC0-A8B8-0A01413CCD1C}" name="Column12534" dataCellStyle="Normal"/>
    <tableColumn id="12559" xr3:uid="{976298FB-A8A5-4433-9FC6-2082C9D85F6B}" name="Column12535" dataCellStyle="Normal"/>
    <tableColumn id="12560" xr3:uid="{D1234865-E2A1-4081-A769-76D9A9C6D724}" name="Column12536" dataCellStyle="Normal"/>
    <tableColumn id="12561" xr3:uid="{F42AB50F-F825-4F24-85D1-878E0BC1C82B}" name="Column12537" dataCellStyle="Normal"/>
    <tableColumn id="12562" xr3:uid="{57245B08-512F-43DE-8F28-ED25E431BBD9}" name="Column12538" dataCellStyle="Normal"/>
    <tableColumn id="12563" xr3:uid="{8E86D159-F451-4B9C-87EF-35A816E88888}" name="Column12539" dataCellStyle="Normal"/>
    <tableColumn id="12564" xr3:uid="{517D66DE-7293-442F-9E33-C126DD155D99}" name="Column12540" dataCellStyle="Normal"/>
    <tableColumn id="12565" xr3:uid="{D479F1B3-F2C2-4E59-986B-2B902BD9E242}" name="Column12541" dataCellStyle="Normal"/>
    <tableColumn id="12566" xr3:uid="{5B51C545-E6F3-4F2D-803D-2B697FF614A3}" name="Column12542" dataCellStyle="Normal"/>
    <tableColumn id="12567" xr3:uid="{462D7D34-9D00-4783-A441-003B7BFBFA96}" name="Column12543" dataCellStyle="Normal"/>
    <tableColumn id="12568" xr3:uid="{25F7D8C0-3C37-4EF7-8C86-6165615239FF}" name="Column12544" dataCellStyle="Normal"/>
    <tableColumn id="12569" xr3:uid="{BDBDED53-027F-4586-97C1-BAF09B4CF83A}" name="Column12545" dataCellStyle="Normal"/>
    <tableColumn id="12570" xr3:uid="{0582780A-2819-4DB4-9EA5-31906E964F8B}" name="Column12546" dataCellStyle="Normal"/>
    <tableColumn id="12571" xr3:uid="{D3BB96E5-0EFD-42B5-87FA-45972C14B463}" name="Column12547" dataCellStyle="Normal"/>
    <tableColumn id="12572" xr3:uid="{D497D51B-C8F8-41B7-876B-B5C21BB6765E}" name="Column12548" dataCellStyle="Normal"/>
    <tableColumn id="12573" xr3:uid="{21E3EC5B-1FDE-4BC9-860B-C14F95E111E8}" name="Column12549" dataCellStyle="Normal"/>
    <tableColumn id="12574" xr3:uid="{3737E23B-210D-40C8-B839-D442ECF0D20F}" name="Column12550" dataCellStyle="Normal"/>
    <tableColumn id="12575" xr3:uid="{055458F0-B692-4A89-B178-DD50C6CCDFF6}" name="Column12551" dataCellStyle="Normal"/>
    <tableColumn id="12576" xr3:uid="{1748F370-B697-4A25-A3A7-94A56C520AD7}" name="Column12552" dataCellStyle="Normal"/>
    <tableColumn id="12577" xr3:uid="{45E314BA-727A-4871-8A28-2C6E87662B03}" name="Column12553" dataCellStyle="Normal"/>
    <tableColumn id="12578" xr3:uid="{F130E288-6600-4D66-95B7-D4B8D2DC3B24}" name="Column12554" dataCellStyle="Normal"/>
    <tableColumn id="12579" xr3:uid="{C76EF4B0-7EAF-4231-B718-0AADB0737A7C}" name="Column12555" dataCellStyle="Normal"/>
    <tableColumn id="12580" xr3:uid="{2F40C567-AFB1-4947-9D1C-0EB062BD4B5B}" name="Column12556" dataCellStyle="Normal"/>
    <tableColumn id="12581" xr3:uid="{F605E788-EE03-4E20-8057-4BE12F109288}" name="Column12557" dataCellStyle="Normal"/>
    <tableColumn id="12582" xr3:uid="{12F0FE2D-871B-4F64-B869-A3AEBD506060}" name="Column12558" dataCellStyle="Normal"/>
    <tableColumn id="12583" xr3:uid="{9C40A0BA-366A-47C1-A23E-9C8A08535AFE}" name="Column12559" dataCellStyle="Normal"/>
    <tableColumn id="12584" xr3:uid="{58392537-7FBB-43A0-93D3-9CD3420714A1}" name="Column12560" dataCellStyle="Normal"/>
    <tableColumn id="12585" xr3:uid="{399401FE-55AA-4866-9D7E-C50FB6DB7517}" name="Column12561" dataCellStyle="Normal"/>
    <tableColumn id="12586" xr3:uid="{C8464C5C-EAE7-41CA-884E-1178C119B24E}" name="Column12562" dataCellStyle="Normal"/>
    <tableColumn id="12587" xr3:uid="{0203FE6A-0864-47E6-B50A-DFA819B5899A}" name="Column12563" dataCellStyle="Normal"/>
    <tableColumn id="12588" xr3:uid="{54741ECF-8F5B-4D3E-82A2-D07CB9088671}" name="Column12564" dataCellStyle="Normal"/>
    <tableColumn id="12589" xr3:uid="{3DA10647-2C6D-4BE2-B665-80EF57FCAF5B}" name="Column12565" dataCellStyle="Normal"/>
    <tableColumn id="12590" xr3:uid="{7F6ABF70-19E3-48EB-9F4C-7D04BC9D935B}" name="Column12566" dataCellStyle="Normal"/>
    <tableColumn id="12591" xr3:uid="{8EF4071E-4D13-4DD9-8669-C7BA163B89CB}" name="Column12567" dataCellStyle="Normal"/>
    <tableColumn id="12592" xr3:uid="{E5885AFD-37AC-4F1D-82D7-295EBF9B9D07}" name="Column12568" dataCellStyle="Normal"/>
    <tableColumn id="12593" xr3:uid="{622E1D4C-3DB5-4DD4-B118-CAB818FD0E47}" name="Column12569" dataCellStyle="Normal"/>
    <tableColumn id="12594" xr3:uid="{2F9B7051-BBF7-4112-838C-57E02D4E007E}" name="Column12570" dataCellStyle="Normal"/>
    <tableColumn id="12595" xr3:uid="{13206D80-53EE-43E0-89C6-FB6D3B779DA3}" name="Column12571" dataCellStyle="Normal"/>
    <tableColumn id="12596" xr3:uid="{2638A96E-3F2D-49B3-9CF2-319AC9C2AA5A}" name="Column12572" dataCellStyle="Normal"/>
    <tableColumn id="12597" xr3:uid="{EA66810F-6504-4A2A-9EEE-C4E4D0D40F48}" name="Column12573" dataCellStyle="Normal"/>
    <tableColumn id="12598" xr3:uid="{A2B9B571-C050-4D9B-B082-AA18D84063A2}" name="Column12574" dataCellStyle="Normal"/>
    <tableColumn id="12599" xr3:uid="{E9858097-5092-4A58-A3F5-15263276EC87}" name="Column12575" dataCellStyle="Normal"/>
    <tableColumn id="12600" xr3:uid="{E3A61C85-8A35-4F6C-87A6-3274205212F9}" name="Column12576" dataCellStyle="Normal"/>
    <tableColumn id="12601" xr3:uid="{585BD602-83FA-4B4B-91F6-B26F6253FF6D}" name="Column12577" dataCellStyle="Normal"/>
    <tableColumn id="12602" xr3:uid="{D392B2BC-8316-4B5F-BC8D-DB4665A02B10}" name="Column12578" dataCellStyle="Normal"/>
    <tableColumn id="12603" xr3:uid="{3F1222B4-11E8-4D1B-B4D6-E7AE2CD4BCEF}" name="Column12579" dataCellStyle="Normal"/>
    <tableColumn id="12604" xr3:uid="{3582283B-8176-4B79-979A-5A4A7A1D3A75}" name="Column12580" dataCellStyle="Normal"/>
    <tableColumn id="12605" xr3:uid="{137C1921-3996-4550-98F9-0DD1EED78CD7}" name="Column12581" dataCellStyle="Normal"/>
    <tableColumn id="12606" xr3:uid="{1F995406-5180-4CE0-8D20-8FC837C31227}" name="Column12582" dataCellStyle="Normal"/>
    <tableColumn id="12607" xr3:uid="{A4ED0995-3E77-4185-8869-E62201574722}" name="Column12583" dataCellStyle="Normal"/>
    <tableColumn id="12608" xr3:uid="{4CA98FC0-2263-4C79-B67B-1DA771FCC72C}" name="Column12584" dataCellStyle="Normal"/>
    <tableColumn id="12609" xr3:uid="{1AE2C009-17B1-44A3-884A-9B7AEF3F507B}" name="Column12585" dataCellStyle="Normal"/>
    <tableColumn id="12610" xr3:uid="{9D246E62-2622-4E4A-ADE1-D63FEF90BC82}" name="Column12586" dataCellStyle="Normal"/>
    <tableColumn id="12611" xr3:uid="{39BAAA95-E8DB-40D4-8E95-FF83E67F935C}" name="Column12587" dataCellStyle="Normal"/>
    <tableColumn id="12612" xr3:uid="{8F5A2DAF-6BC1-4A90-A175-8F43681A33C3}" name="Column12588" dataCellStyle="Normal"/>
    <tableColumn id="12613" xr3:uid="{25CE0338-B944-4370-BE18-7DCF939BE25A}" name="Column12589" dataCellStyle="Normal"/>
    <tableColumn id="12614" xr3:uid="{C4EF58AF-3930-4573-9A09-1D0BDFE3EA40}" name="Column12590" dataCellStyle="Normal"/>
    <tableColumn id="12615" xr3:uid="{F7B3B4BC-33F0-4C41-8F7D-D77FC979ECDD}" name="Column12591" dataCellStyle="Normal"/>
    <tableColumn id="12616" xr3:uid="{864F591D-FF9D-456C-AAE6-B7600F398583}" name="Column12592" dataCellStyle="Normal"/>
    <tableColumn id="12617" xr3:uid="{0EACDAA5-5D3A-4F82-99C3-4AB11C1A25F0}" name="Column12593" dataCellStyle="Normal"/>
    <tableColumn id="12618" xr3:uid="{DCAA5809-7831-4EC1-ADF5-9E41094FE644}" name="Column12594" dataCellStyle="Normal"/>
    <tableColumn id="12619" xr3:uid="{3A02A235-1A23-4135-9D86-6C94683C2CCD}" name="Column12595" dataCellStyle="Normal"/>
    <tableColumn id="12620" xr3:uid="{84F8F010-E7A1-4AF3-B9E4-8B21F7BFAAF5}" name="Column12596" dataCellStyle="Normal"/>
    <tableColumn id="12621" xr3:uid="{D690C9EE-AD7C-48EC-AEBA-A9662A9839CF}" name="Column12597" dataCellStyle="Normal"/>
    <tableColumn id="12622" xr3:uid="{1D197F73-7071-403C-A958-7F7B40584EAD}" name="Column12598" dataCellStyle="Normal"/>
    <tableColumn id="12623" xr3:uid="{A27B0976-0C2A-4D43-8AD9-7B56012EAFC8}" name="Column12599" dataCellStyle="Normal"/>
    <tableColumn id="12624" xr3:uid="{5E644ADB-9D90-4B8B-9C46-CFEF6B0F2C59}" name="Column12600" dataCellStyle="Normal"/>
    <tableColumn id="12625" xr3:uid="{72D6741F-15FC-4C4E-B4ED-13A1BCA022DD}" name="Column12601" dataCellStyle="Normal"/>
    <tableColumn id="12626" xr3:uid="{C49F0E2E-F114-4194-8FF8-043A9DF704E7}" name="Column12602" dataCellStyle="Normal"/>
    <tableColumn id="12627" xr3:uid="{E0D5D6B5-7C43-4F9C-AFA4-AA2A48A6980E}" name="Column12603" dataCellStyle="Normal"/>
    <tableColumn id="12628" xr3:uid="{0CB9CB1A-8A60-4A97-80B5-2188CA9DFD90}" name="Column12604" dataCellStyle="Normal"/>
    <tableColumn id="12629" xr3:uid="{78639838-8251-400B-B8A6-773E8821B8E6}" name="Column12605" dataCellStyle="Normal"/>
    <tableColumn id="12630" xr3:uid="{CCB200EB-305C-4579-91EE-9ECC44674355}" name="Column12606" dataCellStyle="Normal"/>
    <tableColumn id="12631" xr3:uid="{81C9E28E-0809-47A4-A7B7-62B604D710D0}" name="Column12607" dataCellStyle="Normal"/>
    <tableColumn id="12632" xr3:uid="{4D359799-9248-42A7-B842-D260CE64397E}" name="Column12608" dataCellStyle="Normal"/>
    <tableColumn id="12633" xr3:uid="{9B8C817E-3963-4F04-A3AA-AEBE8089CBE4}" name="Column12609" dataCellStyle="Normal"/>
    <tableColumn id="12634" xr3:uid="{EE773697-6B35-4CAF-A875-DA230D5DEBEA}" name="Column12610" dataCellStyle="Normal"/>
    <tableColumn id="12635" xr3:uid="{CB16FBCA-EF72-4006-97F5-6D0583A86BA8}" name="Column12611" dataCellStyle="Normal"/>
    <tableColumn id="12636" xr3:uid="{A22804D8-F709-4F96-98E7-8F91B5AC4E56}" name="Column12612" dataCellStyle="Normal"/>
    <tableColumn id="12637" xr3:uid="{827A50D7-28F3-4316-8C43-1041EE632CB9}" name="Column12613" dataCellStyle="Normal"/>
    <tableColumn id="12638" xr3:uid="{0936A16A-27DA-45BC-99DF-84D2B7D12F65}" name="Column12614" dataCellStyle="Normal"/>
    <tableColumn id="12639" xr3:uid="{4CFEDBF3-ACEC-40FF-B1C3-47575D0B585D}" name="Column12615" dataCellStyle="Normal"/>
    <tableColumn id="12640" xr3:uid="{6E8106EB-062C-4E5B-8EBA-97484CA50570}" name="Column12616" dataCellStyle="Normal"/>
    <tableColumn id="12641" xr3:uid="{E8A4FAAD-0ABD-4FF9-9B29-9A6CF7A4E1BB}" name="Column12617" dataCellStyle="Normal"/>
    <tableColumn id="12642" xr3:uid="{C352899A-F433-49D1-965D-948A794A0B7C}" name="Column12618" dataCellStyle="Normal"/>
    <tableColumn id="12643" xr3:uid="{AA07AA52-56D2-43BC-885A-D2851E4D386E}" name="Column12619" dataCellStyle="Normal"/>
    <tableColumn id="12644" xr3:uid="{5DED5F55-01C2-44D3-80B6-A2B535E0E738}" name="Column12620" dataCellStyle="Normal"/>
    <tableColumn id="12645" xr3:uid="{5A2EF85D-9126-48A3-BBE3-1B310984BC01}" name="Column12621" dataCellStyle="Normal"/>
    <tableColumn id="12646" xr3:uid="{575EE29B-FDB8-4F40-A955-F7433DD11354}" name="Column12622" dataCellStyle="Normal"/>
    <tableColumn id="12647" xr3:uid="{072C11DA-55C1-47AB-AEA6-9B98BF715580}" name="Column12623" dataCellStyle="Normal"/>
    <tableColumn id="12648" xr3:uid="{24573448-BEA8-44F7-80BD-9E5045A65662}" name="Column12624" dataCellStyle="Normal"/>
    <tableColumn id="12649" xr3:uid="{18EFB9E3-9CAD-473C-87D8-9FCAFEAFAF06}" name="Column12625" dataCellStyle="Normal"/>
    <tableColumn id="12650" xr3:uid="{F7B95C31-6CA9-4DE6-8CBE-53E76EF24FF6}" name="Column12626" dataCellStyle="Normal"/>
    <tableColumn id="12651" xr3:uid="{129237FE-3BC0-4873-8D64-206281056981}" name="Column12627" dataCellStyle="Normal"/>
    <tableColumn id="12652" xr3:uid="{92A7F1D7-E080-489F-A5DD-111A7B7C9E4F}" name="Column12628" dataCellStyle="Normal"/>
    <tableColumn id="12653" xr3:uid="{7E70BE1A-CD09-440C-BB60-DCE032B9BF61}" name="Column12629" dataCellStyle="Normal"/>
    <tableColumn id="12654" xr3:uid="{E117F598-71F0-4808-9DF8-B61443E00322}" name="Column12630" dataCellStyle="Normal"/>
    <tableColumn id="12655" xr3:uid="{4D48A38A-E90C-45A6-8697-15F8349DE658}" name="Column12631" dataCellStyle="Normal"/>
    <tableColumn id="12656" xr3:uid="{6218E7E3-15BD-4256-9E92-2B5FE19976CF}" name="Column12632" dataCellStyle="Normal"/>
    <tableColumn id="12657" xr3:uid="{6FA0076F-55B2-45A7-997D-5652E4C9C5A8}" name="Column12633" dataCellStyle="Normal"/>
    <tableColumn id="12658" xr3:uid="{7F3D944E-04D7-4D11-906C-DF7767682446}" name="Column12634" dataCellStyle="Normal"/>
    <tableColumn id="12659" xr3:uid="{AF5C167B-4733-4F80-92D2-2D68FDF52533}" name="Column12635" dataCellStyle="Normal"/>
    <tableColumn id="12660" xr3:uid="{1D9D8C2F-2C01-4E88-975C-BB7689EF5880}" name="Column12636" dataCellStyle="Normal"/>
    <tableColumn id="12661" xr3:uid="{8D8C5C61-6346-4CA4-8295-65319F275445}" name="Column12637" dataCellStyle="Normal"/>
    <tableColumn id="12662" xr3:uid="{F392C0E7-C002-491F-BBB9-369CE8E348D7}" name="Column12638" dataCellStyle="Normal"/>
    <tableColumn id="12663" xr3:uid="{4125516A-D96B-4A2F-9F1C-D954411F7C6C}" name="Column12639" dataCellStyle="Normal"/>
    <tableColumn id="12664" xr3:uid="{16423D43-5E7D-4F41-9D7E-20E16099A74A}" name="Column12640" dataCellStyle="Normal"/>
    <tableColumn id="12665" xr3:uid="{35F0F757-065E-4430-8DD1-63C33CB9080D}" name="Column12641" dataCellStyle="Normal"/>
    <tableColumn id="12666" xr3:uid="{2C2468A9-E3B6-4B0B-A226-3233BE0AB23B}" name="Column12642" dataCellStyle="Normal"/>
    <tableColumn id="12667" xr3:uid="{46B59EC9-F31A-4E4D-B4FE-89ED0C2569C0}" name="Column12643" dataCellStyle="Normal"/>
    <tableColumn id="12668" xr3:uid="{36C6A743-D19C-446B-96BB-0DE3ED46C261}" name="Column12644" dataCellStyle="Normal"/>
    <tableColumn id="12669" xr3:uid="{0CBBCB1A-12E6-4552-82F3-4C587C108687}" name="Column12645" dataCellStyle="Normal"/>
    <tableColumn id="12670" xr3:uid="{F253E7D2-F696-42A9-83A6-A9ABD8EA8ADF}" name="Column12646" dataCellStyle="Normal"/>
    <tableColumn id="12671" xr3:uid="{0CB08B21-F90D-4086-A377-2C37FCDEF6E1}" name="Column12647" dataCellStyle="Normal"/>
    <tableColumn id="12672" xr3:uid="{F380F95E-6AE5-497E-B481-B02C015EB894}" name="Column12648" dataCellStyle="Normal"/>
    <tableColumn id="12673" xr3:uid="{5ECE344D-920C-4807-B00E-238E749AD4F4}" name="Column12649" dataCellStyle="Normal"/>
    <tableColumn id="12674" xr3:uid="{C7C572C2-4881-4EBD-B965-02369FC133DC}" name="Column12650" dataCellStyle="Normal"/>
    <tableColumn id="12675" xr3:uid="{A8991207-929E-4585-928B-FD137D884A47}" name="Column12651" dataCellStyle="Normal"/>
    <tableColumn id="12676" xr3:uid="{E3A3C87C-90CA-45C4-9934-54115C64B14C}" name="Column12652" dataCellStyle="Normal"/>
    <tableColumn id="12677" xr3:uid="{48756067-E809-48D1-8C74-08EDAE7F9158}" name="Column12653" dataCellStyle="Normal"/>
    <tableColumn id="12678" xr3:uid="{CC5C3C2B-810B-4066-BFE3-000B5CB2731B}" name="Column12654" dataCellStyle="Normal"/>
    <tableColumn id="12679" xr3:uid="{3FF927A8-1505-40E9-95A2-9C691208E79A}" name="Column12655" dataCellStyle="Normal"/>
    <tableColumn id="12680" xr3:uid="{CA62BD6D-20C1-4F2C-86F2-602EB596A679}" name="Column12656" dataCellStyle="Normal"/>
    <tableColumn id="12681" xr3:uid="{F0A03616-1977-444A-B168-BE7E4261528A}" name="Column12657" dataCellStyle="Normal"/>
    <tableColumn id="12682" xr3:uid="{856853CE-81D5-4BF9-B949-7ED369C1D6F4}" name="Column12658" dataCellStyle="Normal"/>
    <tableColumn id="12683" xr3:uid="{8A1D4476-FB70-4F1D-B44C-A9AEF0F02032}" name="Column12659" dataCellStyle="Normal"/>
    <tableColumn id="12684" xr3:uid="{A99782E5-93F9-4069-BD32-DF37358049D6}" name="Column12660" dataCellStyle="Normal"/>
    <tableColumn id="12685" xr3:uid="{B4775EBF-9870-4987-8032-BB29313F2F4E}" name="Column12661" dataCellStyle="Normal"/>
    <tableColumn id="12686" xr3:uid="{C0BCD792-809A-40D0-B06B-4FB729AAAE56}" name="Column12662" dataCellStyle="Normal"/>
    <tableColumn id="12687" xr3:uid="{A7BC7AEE-91D0-4FA4-9463-6B6A3B7431CA}" name="Column12663" dataCellStyle="Normal"/>
    <tableColumn id="12688" xr3:uid="{CA23AAAB-CC09-4197-9269-D5CA1E5AAB12}" name="Column12664" dataCellStyle="Normal"/>
    <tableColumn id="12689" xr3:uid="{1B44062D-9AC8-4F6F-8606-0675EB85B384}" name="Column12665" dataCellStyle="Normal"/>
    <tableColumn id="12690" xr3:uid="{94B923A0-EED8-46F0-B840-27CD54F9D2CC}" name="Column12666" dataCellStyle="Normal"/>
    <tableColumn id="12691" xr3:uid="{4F29EB76-4558-4684-A0D9-D2E970DC0E36}" name="Column12667" dataCellStyle="Normal"/>
    <tableColumn id="12692" xr3:uid="{1B028B1A-F097-45F9-9E16-42A1AB9D5779}" name="Column12668" dataCellStyle="Normal"/>
    <tableColumn id="12693" xr3:uid="{399A2602-966C-4308-A0B4-8783D24DE4DF}" name="Column12669" dataCellStyle="Normal"/>
    <tableColumn id="12694" xr3:uid="{E4CFE745-9EE4-4793-8432-3153C02202DE}" name="Column12670" dataCellStyle="Normal"/>
    <tableColumn id="12695" xr3:uid="{361DE4DC-6B0E-45BA-B558-2F4641666EB4}" name="Column12671" dataCellStyle="Normal"/>
    <tableColumn id="12696" xr3:uid="{166E347A-E503-4B51-A47C-338762DFA4D5}" name="Column12672" dataCellStyle="Normal"/>
    <tableColumn id="12697" xr3:uid="{5219433B-D91B-4F1C-AE50-3080C62ED0E9}" name="Column12673" dataCellStyle="Normal"/>
    <tableColumn id="12698" xr3:uid="{B2051AA2-6F89-4E78-8831-948C2F7B1B86}" name="Column12674" dataCellStyle="Normal"/>
    <tableColumn id="12699" xr3:uid="{21E174AC-85A5-488E-B3AE-0C27BB40600F}" name="Column12675" dataCellStyle="Normal"/>
    <tableColumn id="12700" xr3:uid="{29B35409-B633-4CD0-B859-7AE489EDDA53}" name="Column12676" dataCellStyle="Normal"/>
    <tableColumn id="12701" xr3:uid="{DF58BC0D-770D-4B1E-A48C-394EA5B0A0EA}" name="Column12677" dataCellStyle="Normal"/>
    <tableColumn id="12702" xr3:uid="{27CBB52C-5D80-4FAC-AE9F-2D3D2B0B8334}" name="Column12678" dataCellStyle="Normal"/>
    <tableColumn id="12703" xr3:uid="{9C79F3DE-B0D4-46F4-BD2E-1BBCA5A63DE9}" name="Column12679" dataCellStyle="Normal"/>
    <tableColumn id="12704" xr3:uid="{2F53D08E-86CA-4F05-9B8B-1FE746F3C1B4}" name="Column12680" dataCellStyle="Normal"/>
    <tableColumn id="12705" xr3:uid="{228580ED-AC19-4112-8D90-D8812FD467D9}" name="Column12681" dataCellStyle="Normal"/>
    <tableColumn id="12706" xr3:uid="{5B0BA6F4-2AAB-4D4D-9420-0C835CB318B5}" name="Column12682" dataCellStyle="Normal"/>
    <tableColumn id="12707" xr3:uid="{5678A633-CB30-4942-A50F-0E43C25A53DC}" name="Column12683" dataCellStyle="Normal"/>
    <tableColumn id="12708" xr3:uid="{545301BD-D042-47DA-88B1-39975C04C5B8}" name="Column12684" dataCellStyle="Normal"/>
    <tableColumn id="12709" xr3:uid="{DFEA02B5-1C41-4056-BFC2-CE7D2E8BAB9B}" name="Column12685" dataCellStyle="Normal"/>
    <tableColumn id="12710" xr3:uid="{299742AA-B2B2-4BB0-8D4C-880A252FA985}" name="Column12686" dataCellStyle="Normal"/>
    <tableColumn id="12711" xr3:uid="{A820C3CF-BDF3-4525-98D0-88586AE7019F}" name="Column12687" dataCellStyle="Normal"/>
    <tableColumn id="12712" xr3:uid="{41F6F600-C076-4DD5-9CB0-75AE8E5812DB}" name="Column12688" dataCellStyle="Normal"/>
    <tableColumn id="12713" xr3:uid="{81A11890-85C0-428A-98BC-70209FEAF768}" name="Column12689" dataCellStyle="Normal"/>
    <tableColumn id="12714" xr3:uid="{684DA63F-3DE7-413A-80C3-0F7FBF449BA6}" name="Column12690" dataCellStyle="Normal"/>
    <tableColumn id="12715" xr3:uid="{5B140480-AB09-45BC-BE9B-170A249B6DFC}" name="Column12691" dataCellStyle="Normal"/>
    <tableColumn id="12716" xr3:uid="{ADB4C87D-8972-4280-B7EF-E07CDB0E633A}" name="Column12692" dataCellStyle="Normal"/>
    <tableColumn id="12717" xr3:uid="{CFC5727E-4091-4977-8888-4AB36E4F6BE2}" name="Column12693" dataCellStyle="Normal"/>
    <tableColumn id="12718" xr3:uid="{9E60F051-EBE2-405F-9A86-10773D3FCAE4}" name="Column12694" dataCellStyle="Normal"/>
    <tableColumn id="12719" xr3:uid="{C4337EE4-5DA5-4A1D-9893-F5EBF1BC4A9C}" name="Column12695" dataCellStyle="Normal"/>
    <tableColumn id="12720" xr3:uid="{FB35BA3C-E0FB-477E-92C2-A4D0179253C6}" name="Column12696" dataCellStyle="Normal"/>
    <tableColumn id="12721" xr3:uid="{0A553987-2F48-4D97-B780-75D36E7C4D57}" name="Column12697" dataCellStyle="Normal"/>
    <tableColumn id="12722" xr3:uid="{3268AE44-75C4-4893-9103-2FF9FDA0DAE4}" name="Column12698" dataCellStyle="Normal"/>
    <tableColumn id="12723" xr3:uid="{598608D5-B511-47B5-B60D-955FBEDDDBAA}" name="Column12699" dataCellStyle="Normal"/>
    <tableColumn id="12724" xr3:uid="{54FEA8A6-6888-4C8F-B77C-CAA7E12986CE}" name="Column12700" dataCellStyle="Normal"/>
    <tableColumn id="12725" xr3:uid="{5A151566-F03B-4E54-BBB6-C8345026154B}" name="Column12701" dataCellStyle="Normal"/>
    <tableColumn id="12726" xr3:uid="{73B9A152-915B-4D9C-868E-0CCB8483A519}" name="Column12702" dataCellStyle="Normal"/>
    <tableColumn id="12727" xr3:uid="{DE7ADF92-BA48-4288-9FFC-1ED4FF4F7EFA}" name="Column12703" dataCellStyle="Normal"/>
    <tableColumn id="12728" xr3:uid="{70E1A44E-1280-41F5-A5A0-ED6378E41028}" name="Column12704" dataCellStyle="Normal"/>
    <tableColumn id="12729" xr3:uid="{D583D9B1-E1EC-4A73-93C9-201B6AE85001}" name="Column12705" dataCellStyle="Normal"/>
    <tableColumn id="12730" xr3:uid="{2F6D6185-1AF4-44EE-A22A-E19A034283C4}" name="Column12706" dataCellStyle="Normal"/>
    <tableColumn id="12731" xr3:uid="{89E338C8-FF13-4423-9E7C-7194BAE8988B}" name="Column12707" dataCellStyle="Normal"/>
    <tableColumn id="12732" xr3:uid="{E2462C81-F3CC-4E49-99CB-CD9DDF06402A}" name="Column12708" dataCellStyle="Normal"/>
    <tableColumn id="12733" xr3:uid="{195AA1E4-0816-49E1-B0F8-D19924FEC81B}" name="Column12709" dataCellStyle="Normal"/>
    <tableColumn id="12734" xr3:uid="{60580DCB-01C1-49E5-B823-5EA96630BE80}" name="Column12710" dataCellStyle="Normal"/>
    <tableColumn id="12735" xr3:uid="{E0997ED1-2A10-4060-A184-C2AE7454C85E}" name="Column12711" dataCellStyle="Normal"/>
    <tableColumn id="12736" xr3:uid="{61E83A49-FF62-4FAB-B921-C03538978CB9}" name="Column12712" dataCellStyle="Normal"/>
    <tableColumn id="12737" xr3:uid="{C8BF4E07-EC07-4D27-B02C-F1853259C425}" name="Column12713" dataCellStyle="Normal"/>
    <tableColumn id="12738" xr3:uid="{2F70DF8D-C472-436F-85BE-EE2E8D9AAA1B}" name="Column12714" dataCellStyle="Normal"/>
    <tableColumn id="12739" xr3:uid="{F88355CC-7124-4D7D-81A0-134BC02F5BF3}" name="Column12715" dataCellStyle="Normal"/>
    <tableColumn id="12740" xr3:uid="{FA34FC9B-7C4E-46F4-965F-9B3AF1F25691}" name="Column12716" dataCellStyle="Normal"/>
    <tableColumn id="12741" xr3:uid="{CA1A155D-3F0D-4966-A7E0-6B927FBFD4CB}" name="Column12717" dataCellStyle="Normal"/>
    <tableColumn id="12742" xr3:uid="{B28CE1DF-04F8-45AF-86A1-9013E0FE622F}" name="Column12718" dataCellStyle="Normal"/>
    <tableColumn id="12743" xr3:uid="{B01CB3F3-70EB-40A3-802D-68EA9BE66BE6}" name="Column12719" dataCellStyle="Normal"/>
    <tableColumn id="12744" xr3:uid="{040AC147-DD53-463A-8738-2A5CC315FFDE}" name="Column12720" dataCellStyle="Normal"/>
    <tableColumn id="12745" xr3:uid="{F4C5E657-3D96-4D62-923A-2909F78C1826}" name="Column12721" dataCellStyle="Normal"/>
    <tableColumn id="12746" xr3:uid="{9994B132-D1F1-4CD1-83A1-AD34E093CAA0}" name="Column12722" dataCellStyle="Normal"/>
    <tableColumn id="12747" xr3:uid="{278A6F50-D327-4220-8641-B0713E34588D}" name="Column12723" dataCellStyle="Normal"/>
    <tableColumn id="12748" xr3:uid="{94DFC840-2BA4-484B-809B-DCD8852EB3BE}" name="Column12724" dataCellStyle="Normal"/>
    <tableColumn id="12749" xr3:uid="{56D65696-7CEC-4E81-917F-A3E9A01B4698}" name="Column12725" dataCellStyle="Normal"/>
    <tableColumn id="12750" xr3:uid="{773CAFB5-3E32-4066-B0F1-6E7A4553FA09}" name="Column12726" dataCellStyle="Normal"/>
    <tableColumn id="12751" xr3:uid="{60BDE9F0-43C7-4229-94EB-E16564AC68CD}" name="Column12727" dataCellStyle="Normal"/>
    <tableColumn id="12752" xr3:uid="{3E1DEF41-DDD8-4E81-BBEE-BAA2CE943ACD}" name="Column12728" dataCellStyle="Normal"/>
    <tableColumn id="12753" xr3:uid="{9132B634-BFAD-4D0F-868D-181109F266C9}" name="Column12729" dataCellStyle="Normal"/>
    <tableColumn id="12754" xr3:uid="{66A2F35D-0709-4DE2-BBBF-A674FC1604AE}" name="Column12730" dataCellStyle="Normal"/>
    <tableColumn id="12755" xr3:uid="{4C30ED7C-A51A-43D4-8723-E9905781DAE2}" name="Column12731" dataCellStyle="Normal"/>
    <tableColumn id="12756" xr3:uid="{937B0C7B-AEEC-4FEA-9BC5-DF812127A4EF}" name="Column12732" dataCellStyle="Normal"/>
    <tableColumn id="12757" xr3:uid="{0FCEA8E8-D2AC-46CC-BC49-400836EB3609}" name="Column12733" dataCellStyle="Normal"/>
    <tableColumn id="12758" xr3:uid="{83BBE317-E745-404D-BBCC-6FCD9D47083C}" name="Column12734" dataCellStyle="Normal"/>
    <tableColumn id="12759" xr3:uid="{549A1A65-B235-4229-B1EB-7E0A253B17B2}" name="Column12735" dataCellStyle="Normal"/>
    <tableColumn id="12760" xr3:uid="{6DC913E6-15EA-4190-B990-2A8122A64AA8}" name="Column12736" dataCellStyle="Normal"/>
    <tableColumn id="12761" xr3:uid="{224BFCB4-6EDD-4FD5-B995-A411CC900F98}" name="Column12737" dataCellStyle="Normal"/>
    <tableColumn id="12762" xr3:uid="{AD319716-816D-4CF3-A42F-628291E45221}" name="Column12738" dataCellStyle="Normal"/>
    <tableColumn id="12763" xr3:uid="{9EF76CCC-2C6D-451A-939C-7A2EFEF97430}" name="Column12739" dataCellStyle="Normal"/>
    <tableColumn id="12764" xr3:uid="{DEB44F96-8A36-4543-A544-EB4704388E07}" name="Column12740" dataCellStyle="Normal"/>
    <tableColumn id="12765" xr3:uid="{DB130B22-51B8-4B7E-BA3F-509266F155C6}" name="Column12741" dataCellStyle="Normal"/>
    <tableColumn id="12766" xr3:uid="{1E442ACE-F04D-4420-8844-FB5F215810C0}" name="Column12742" dataCellStyle="Normal"/>
    <tableColumn id="12767" xr3:uid="{AAC3A5DD-1034-4628-8C63-CDAC31ACBBFB}" name="Column12743" dataCellStyle="Normal"/>
    <tableColumn id="12768" xr3:uid="{EEC42E4E-1D64-462B-B5B2-D21584CBDC3B}" name="Column12744" dataCellStyle="Normal"/>
    <tableColumn id="12769" xr3:uid="{9DB7B88E-95B4-4C3C-8502-B5C3C0BEBE68}" name="Column12745" dataCellStyle="Normal"/>
    <tableColumn id="12770" xr3:uid="{E5745F00-79F1-43AD-AD80-7A42D95648D0}" name="Column12746" dataCellStyle="Normal"/>
    <tableColumn id="12771" xr3:uid="{19990A5D-4C68-4562-A43D-2346CB3294D4}" name="Column12747" dataCellStyle="Normal"/>
    <tableColumn id="12772" xr3:uid="{C75575F0-1F8D-4C74-B514-4B8152359CD9}" name="Column12748" dataCellStyle="Normal"/>
    <tableColumn id="12773" xr3:uid="{32ABF907-442E-4636-8AC2-5F1F908B9757}" name="Column12749" dataCellStyle="Normal"/>
    <tableColumn id="12774" xr3:uid="{12BEAA3D-FD20-4D1D-B64E-0B4ECDE52487}" name="Column12750" dataCellStyle="Normal"/>
    <tableColumn id="12775" xr3:uid="{B7A7B6DA-CBF0-468F-9D8D-7950C9732C27}" name="Column12751" dataCellStyle="Normal"/>
    <tableColumn id="12776" xr3:uid="{EE9A525C-6073-499E-97E9-EE524D53D457}" name="Column12752" dataCellStyle="Normal"/>
    <tableColumn id="12777" xr3:uid="{2260B731-44EC-490B-A26D-DE9BB2C0394E}" name="Column12753" dataCellStyle="Normal"/>
    <tableColumn id="12778" xr3:uid="{6CE3F19E-D053-4B32-82C9-53760F46AF2A}" name="Column12754" dataCellStyle="Normal"/>
    <tableColumn id="12779" xr3:uid="{8EEC9267-CF6B-4BB5-BFC8-3DB3E0CBD685}" name="Column12755" dataCellStyle="Normal"/>
    <tableColumn id="12780" xr3:uid="{B7E3970A-E0F4-41BE-A620-702A1BD244BB}" name="Column12756" dataCellStyle="Normal"/>
    <tableColumn id="12781" xr3:uid="{8780F291-D89A-4586-89D1-85B3A74F9982}" name="Column12757" dataCellStyle="Normal"/>
    <tableColumn id="12782" xr3:uid="{7CB2779D-83AA-416C-AC53-BEC27BD7F46F}" name="Column12758" dataCellStyle="Normal"/>
    <tableColumn id="12783" xr3:uid="{C50486B1-FD83-431C-8A96-B8A021ABF929}" name="Column12759" dataCellStyle="Normal"/>
    <tableColumn id="12784" xr3:uid="{06EE19E9-F33C-45E6-927C-30CCAA10EB7C}" name="Column12760" dataCellStyle="Normal"/>
    <tableColumn id="12785" xr3:uid="{32BA4C33-E75D-4854-BF72-298D606B3E91}" name="Column12761" dataCellStyle="Normal"/>
    <tableColumn id="12786" xr3:uid="{27C6402E-CBEF-460F-899B-6BF018CF3BC5}" name="Column12762" dataCellStyle="Normal"/>
    <tableColumn id="12787" xr3:uid="{298F9472-D96F-4ABD-82D7-C74F17EA36C9}" name="Column12763" dataCellStyle="Normal"/>
    <tableColumn id="12788" xr3:uid="{20C4E1FC-767F-46BE-B858-254FE63DB226}" name="Column12764" dataCellStyle="Normal"/>
    <tableColumn id="12789" xr3:uid="{196F99F4-1003-43F0-9542-717CA46E23C7}" name="Column12765" dataCellStyle="Normal"/>
    <tableColumn id="12790" xr3:uid="{31F54519-A72F-4DAF-B779-5F77A5CD3481}" name="Column12766" dataCellStyle="Normal"/>
    <tableColumn id="12791" xr3:uid="{E66402BC-B1B3-4E65-8541-0540BF88728F}" name="Column12767" dataCellStyle="Normal"/>
    <tableColumn id="12792" xr3:uid="{A6505663-7DD5-4D3B-AAAC-4C57B8F157F6}" name="Column12768" dataCellStyle="Normal"/>
    <tableColumn id="12793" xr3:uid="{5EE635ED-8758-4A59-BC7E-D894F565C8DD}" name="Column12769" dataCellStyle="Normal"/>
    <tableColumn id="12794" xr3:uid="{FF323E8D-9B7B-4370-A565-A2E647BB6787}" name="Column12770" dataCellStyle="Normal"/>
    <tableColumn id="12795" xr3:uid="{4C530C47-E898-4BAE-99D0-D95E814EAE55}" name="Column12771" dataCellStyle="Normal"/>
    <tableColumn id="12796" xr3:uid="{0D6B3F2F-3FC1-4DEE-A4D2-2BB9BB220401}" name="Column12772" dataCellStyle="Normal"/>
    <tableColumn id="12797" xr3:uid="{3E94FA4E-3F91-4380-977F-686CEF8B0021}" name="Column12773" dataCellStyle="Normal"/>
    <tableColumn id="12798" xr3:uid="{39223236-60AD-4244-964C-0215357A0E81}" name="Column12774" dataCellStyle="Normal"/>
    <tableColumn id="12799" xr3:uid="{1A2651BE-9406-41C2-A3F7-2E1F198518FF}" name="Column12775" dataCellStyle="Normal"/>
    <tableColumn id="12800" xr3:uid="{2549B79C-470E-48A4-A4F8-8409542067D5}" name="Column12776" dataCellStyle="Normal"/>
    <tableColumn id="12801" xr3:uid="{E85AA837-203F-4598-91FD-397E21123DC6}" name="Column12777" dataCellStyle="Normal"/>
    <tableColumn id="12802" xr3:uid="{0613A579-7AB8-4B97-BE73-EE57B85A4E8B}" name="Column12778" dataCellStyle="Normal"/>
    <tableColumn id="12803" xr3:uid="{7FA5DF6D-3565-498B-967C-63DABF082D15}" name="Column12779" dataCellStyle="Normal"/>
    <tableColumn id="12804" xr3:uid="{609ECA00-7D1D-4C42-A8F9-4B8BA8DDD352}" name="Column12780" dataCellStyle="Normal"/>
    <tableColumn id="12805" xr3:uid="{D378EDC6-7DBB-4544-9C9F-B0E0B7566F8A}" name="Column12781" dataCellStyle="Normal"/>
    <tableColumn id="12806" xr3:uid="{08E5A141-211F-4505-9CCE-2F893813709C}" name="Column12782" dataCellStyle="Normal"/>
    <tableColumn id="12807" xr3:uid="{FAD7FBFE-6AE7-4A4A-B8DD-D201DAC81763}" name="Column12783" dataCellStyle="Normal"/>
    <tableColumn id="12808" xr3:uid="{6AE6D89B-83D2-45AB-930C-B927BD8390A5}" name="Column12784" dataCellStyle="Normal"/>
    <tableColumn id="12809" xr3:uid="{E89B1AC6-673A-4260-AEEC-E8F48D77CDDE}" name="Column12785" dataCellStyle="Normal"/>
    <tableColumn id="12810" xr3:uid="{BEB33A1B-DCDE-4A0E-B13A-0C1F4F170C54}" name="Column12786" dataCellStyle="Normal"/>
    <tableColumn id="12811" xr3:uid="{9E899897-F1CB-4303-B93F-FF3C4759A96F}" name="Column12787" dataCellStyle="Normal"/>
    <tableColumn id="12812" xr3:uid="{35F536CA-7945-4D32-9939-66D8445ED11E}" name="Column12788" dataCellStyle="Normal"/>
    <tableColumn id="12813" xr3:uid="{A649E100-AB5C-457D-81B0-300E4A6B711F}" name="Column12789" dataCellStyle="Normal"/>
    <tableColumn id="12814" xr3:uid="{5C2501F2-A363-4927-9E36-62F0A8E948D1}" name="Column12790" dataCellStyle="Normal"/>
    <tableColumn id="12815" xr3:uid="{84151B8D-E7A7-44EE-85FB-4C28CE6DFB1C}" name="Column12791" dataCellStyle="Normal"/>
    <tableColumn id="12816" xr3:uid="{A754DF86-6513-4E7A-A800-7DA2FAFFE5D7}" name="Column12792" dataCellStyle="Normal"/>
    <tableColumn id="12817" xr3:uid="{057BF367-0303-4C76-B036-99FC55CC9D58}" name="Column12793" dataCellStyle="Normal"/>
    <tableColumn id="12818" xr3:uid="{F2B5FE9D-0A29-4AE6-AAF3-A5B4917B118C}" name="Column12794" dataCellStyle="Normal"/>
    <tableColumn id="12819" xr3:uid="{A73C47E8-C1CD-4A67-A1A3-96FAD478545F}" name="Column12795" dataCellStyle="Normal"/>
    <tableColumn id="12820" xr3:uid="{1E0FB8FE-E98E-4F4F-BA3F-0AAE72195159}" name="Column12796" dataCellStyle="Normal"/>
    <tableColumn id="12821" xr3:uid="{2968DE46-97BD-42BF-8251-E96CBC5EA6DD}" name="Column12797" dataCellStyle="Normal"/>
    <tableColumn id="12822" xr3:uid="{511715C0-DA5A-4912-A1B8-9417A71815D6}" name="Column12798" dataCellStyle="Normal"/>
    <tableColumn id="12823" xr3:uid="{DF055148-EE9B-4070-ACCA-7481931C09CE}" name="Column12799" dataCellStyle="Normal"/>
    <tableColumn id="12824" xr3:uid="{3F541B65-4077-477E-855F-788310C06AE3}" name="Column12800" dataCellStyle="Normal"/>
    <tableColumn id="12825" xr3:uid="{42A95E06-645D-438D-80B4-A34B193CB9C8}" name="Column12801" dataCellStyle="Normal"/>
    <tableColumn id="12826" xr3:uid="{11D16B70-91A2-461B-A31D-9C7A4E47C6DA}" name="Column12802" dataCellStyle="Normal"/>
    <tableColumn id="12827" xr3:uid="{B424596C-ABE9-47CE-A884-1FB2AE8610A8}" name="Column12803" dataCellStyle="Normal"/>
    <tableColumn id="12828" xr3:uid="{B2E54F05-D8B0-4E34-8736-C82E62B8EB35}" name="Column12804" dataCellStyle="Normal"/>
    <tableColumn id="12829" xr3:uid="{D96C1874-84A3-4DFF-AFEC-317A4123B1E3}" name="Column12805" dataCellStyle="Normal"/>
    <tableColumn id="12830" xr3:uid="{F685468B-C6BE-4538-9346-43D5B0876C72}" name="Column12806" dataCellStyle="Normal"/>
    <tableColumn id="12831" xr3:uid="{0C2EF800-E59D-44A6-96E1-AED7BC1FFB30}" name="Column12807" dataCellStyle="Normal"/>
    <tableColumn id="12832" xr3:uid="{B6706179-AAC6-4B97-B6D8-D95130054A79}" name="Column12808" dataCellStyle="Normal"/>
    <tableColumn id="12833" xr3:uid="{41CB85A2-2824-4C61-A2C3-8ABE37729D1A}" name="Column12809" dataCellStyle="Normal"/>
    <tableColumn id="12834" xr3:uid="{8F21BD30-9266-4BEF-AD6D-60EA9F5995B8}" name="Column12810" dataCellStyle="Normal"/>
    <tableColumn id="12835" xr3:uid="{CBA08D9D-B6B2-45D0-B725-EEC836233328}" name="Column12811" dataCellStyle="Normal"/>
    <tableColumn id="12836" xr3:uid="{DD0C526F-E318-40AD-8F6E-943A5BB7E3A5}" name="Column12812" dataCellStyle="Normal"/>
    <tableColumn id="12837" xr3:uid="{6686C5C9-655F-4C3F-8231-C7BFACA8A5B1}" name="Column12813" dataCellStyle="Normal"/>
    <tableColumn id="12838" xr3:uid="{7DD97854-7BD4-48DE-99C9-B42FB1C0DEA4}" name="Column12814" dataCellStyle="Normal"/>
    <tableColumn id="12839" xr3:uid="{60B541CE-CB2A-443D-ADEE-3794E5B8A14C}" name="Column12815" dataCellStyle="Normal"/>
    <tableColumn id="12840" xr3:uid="{7407E872-D536-459E-B80C-E16151CE1BCA}" name="Column12816" dataCellStyle="Normal"/>
    <tableColumn id="12841" xr3:uid="{F381D1FA-1E80-4184-A99B-5B1C6ED87344}" name="Column12817" dataCellStyle="Normal"/>
    <tableColumn id="12842" xr3:uid="{332ECE76-E7B9-4720-A33D-95E11BBECAD3}" name="Column12818" dataCellStyle="Normal"/>
    <tableColumn id="12843" xr3:uid="{F1E6C200-245B-4548-95C1-5B627E6DE78D}" name="Column12819" dataCellStyle="Normal"/>
    <tableColumn id="12844" xr3:uid="{1EA35B22-C5F8-4F3B-A5CF-F211616B453E}" name="Column12820" dataCellStyle="Normal"/>
    <tableColumn id="12845" xr3:uid="{17FE0209-A89F-4225-A6DB-4C9ACD34F1C1}" name="Column12821" dataCellStyle="Normal"/>
    <tableColumn id="12846" xr3:uid="{088AA65C-D90F-4825-97BB-684F97CEB184}" name="Column12822" dataCellStyle="Normal"/>
    <tableColumn id="12847" xr3:uid="{9E990F4C-1FA9-42AE-9D84-A6622A961D2D}" name="Column12823" dataCellStyle="Normal"/>
    <tableColumn id="12848" xr3:uid="{2FFF989C-81FF-4C70-919E-809900887C3A}" name="Column12824" dataCellStyle="Normal"/>
    <tableColumn id="12849" xr3:uid="{F2DF9CF1-9DE9-4C7D-85BF-BC5653837A8E}" name="Column12825" dataCellStyle="Normal"/>
    <tableColumn id="12850" xr3:uid="{EFF899E6-ACEB-4FE3-A989-647401F55403}" name="Column12826" dataCellStyle="Normal"/>
    <tableColumn id="12851" xr3:uid="{08F5E229-C9AA-4456-891C-6E25FC393A54}" name="Column12827" dataCellStyle="Normal"/>
    <tableColumn id="12852" xr3:uid="{8489FC72-C765-4B74-A1A7-62B838E8E829}" name="Column12828" dataCellStyle="Normal"/>
    <tableColumn id="12853" xr3:uid="{7511C348-3197-4F01-A93C-1CE08A1078BE}" name="Column12829" dataCellStyle="Normal"/>
    <tableColumn id="12854" xr3:uid="{7376E486-5686-4F2D-8ACB-36A5AC0C9161}" name="Column12830" dataCellStyle="Normal"/>
    <tableColumn id="12855" xr3:uid="{629326DF-27B7-4F93-9B2F-B4D6F2E3C481}" name="Column12831" dataCellStyle="Normal"/>
    <tableColumn id="12856" xr3:uid="{94746FB8-ACCD-46AE-8CDF-C4A177BF21AA}" name="Column12832" dataCellStyle="Normal"/>
    <tableColumn id="12857" xr3:uid="{D6A5CEFF-D35E-4BD8-B3DA-284302694D42}" name="Column12833" dataCellStyle="Normal"/>
    <tableColumn id="12858" xr3:uid="{85934F39-7026-4951-821B-80E8828E7BB0}" name="Column12834" dataCellStyle="Normal"/>
    <tableColumn id="12859" xr3:uid="{3268CDA8-FA02-4C7B-A92B-53740C6CF2D1}" name="Column12835" dataCellStyle="Normal"/>
    <tableColumn id="12860" xr3:uid="{33D53A6C-D1A9-48B4-84F7-04DBADA28965}" name="Column12836" dataCellStyle="Normal"/>
    <tableColumn id="12861" xr3:uid="{3E64EAD7-9CCE-41A7-AB5D-01963A982758}" name="Column12837" dataCellStyle="Normal"/>
    <tableColumn id="12862" xr3:uid="{51A227B1-0B01-4BFE-A219-951C87F0D4C2}" name="Column12838" dataCellStyle="Normal"/>
    <tableColumn id="12863" xr3:uid="{6095FCAC-4ADC-4CB3-AC51-FD21DB480F61}" name="Column12839" dataCellStyle="Normal"/>
    <tableColumn id="12864" xr3:uid="{AD72B6EF-5A8D-4E48-A0EF-B225C114107C}" name="Column12840" dataCellStyle="Normal"/>
    <tableColumn id="12865" xr3:uid="{8A304FA1-8252-4ADA-8358-BDE4BF73D186}" name="Column12841" dataCellStyle="Normal"/>
    <tableColumn id="12866" xr3:uid="{F13017C4-3432-4FCF-A0DC-02241183CF0D}" name="Column12842" dataCellStyle="Normal"/>
    <tableColumn id="12867" xr3:uid="{0E78FD41-2F9E-4FA5-9C71-7386FC7A1DC7}" name="Column12843" dataCellStyle="Normal"/>
    <tableColumn id="12868" xr3:uid="{7480F40F-CA2F-460F-8861-152DEF6C2344}" name="Column12844" dataCellStyle="Normal"/>
    <tableColumn id="12869" xr3:uid="{F9196FB4-55F8-43E5-9222-3C3E563FEEF7}" name="Column12845" dataCellStyle="Normal"/>
    <tableColumn id="12870" xr3:uid="{93B651DD-257E-4321-A94F-02F8EA1FFDCE}" name="Column12846" dataCellStyle="Normal"/>
    <tableColumn id="12871" xr3:uid="{6A29E43D-6FD4-480E-B22C-1CEFA171519A}" name="Column12847" dataCellStyle="Normal"/>
    <tableColumn id="12872" xr3:uid="{A35A362C-B27D-4D4A-8DD0-0287F0F56FFB}" name="Column12848" dataCellStyle="Normal"/>
    <tableColumn id="12873" xr3:uid="{DE9CB7C4-663F-4C0A-92DF-1D28E0B74D8A}" name="Column12849" dataCellStyle="Normal"/>
    <tableColumn id="12874" xr3:uid="{341B4990-5225-4608-85C5-FD8322DEED80}" name="Column12850" dataCellStyle="Normal"/>
    <tableColumn id="12875" xr3:uid="{EB77740C-E353-4381-B006-2297137D3EB9}" name="Column12851" dataCellStyle="Normal"/>
    <tableColumn id="12876" xr3:uid="{DE191D15-E670-4CBE-8EC0-A3B2636CA7FD}" name="Column12852" dataCellStyle="Normal"/>
    <tableColumn id="12877" xr3:uid="{BE8094DA-5340-4399-B847-582D9819BE3A}" name="Column12853" dataCellStyle="Normal"/>
    <tableColumn id="12878" xr3:uid="{0C10B9CE-B5D3-411C-8D9F-1B6C3F9B6A6D}" name="Column12854" dataCellStyle="Normal"/>
    <tableColumn id="12879" xr3:uid="{2581CF20-0B4F-4FF5-AD96-38458B481A17}" name="Column12855" dataCellStyle="Normal"/>
    <tableColumn id="12880" xr3:uid="{BF6785CC-8E0F-47BA-B345-A57817F224BA}" name="Column12856" dataCellStyle="Normal"/>
    <tableColumn id="12881" xr3:uid="{ADB77401-3809-4264-B7FC-92758EEDE515}" name="Column12857" dataCellStyle="Normal"/>
    <tableColumn id="12882" xr3:uid="{EB390E7C-6B9A-4511-B8C7-BF638D0D9B6C}" name="Column12858" dataCellStyle="Normal"/>
    <tableColumn id="12883" xr3:uid="{E60DCE44-314A-4AB0-A25A-4BCE8451C1FB}" name="Column12859" dataCellStyle="Normal"/>
    <tableColumn id="12884" xr3:uid="{582C051A-07B7-4510-B6B3-91FBCF609337}" name="Column12860" dataCellStyle="Normal"/>
    <tableColumn id="12885" xr3:uid="{97B6D1AB-3C8D-4CC2-A162-D797108C7C7C}" name="Column12861" dataCellStyle="Normal"/>
    <tableColumn id="12886" xr3:uid="{78245721-D1CE-4DB7-8AC5-10905CBEE4FB}" name="Column12862" dataCellStyle="Normal"/>
    <tableColumn id="12887" xr3:uid="{5259BE51-C8AB-4BAB-BF45-78C178F1BA37}" name="Column12863" dataCellStyle="Normal"/>
    <tableColumn id="12888" xr3:uid="{844711B7-20C9-485A-8347-7E8FBB49CF75}" name="Column12864" dataCellStyle="Normal"/>
    <tableColumn id="12889" xr3:uid="{3847B1A7-FFBF-4111-9F76-DE5A1CC72C2C}" name="Column12865" dataCellStyle="Normal"/>
    <tableColumn id="12890" xr3:uid="{0895966C-0A12-4493-97BD-FC0A91947E2D}" name="Column12866" dataCellStyle="Normal"/>
    <tableColumn id="12891" xr3:uid="{359078BC-A96D-422D-A7C1-D400F5E4BA44}" name="Column12867" dataCellStyle="Normal"/>
    <tableColumn id="12892" xr3:uid="{EA5017DB-A69A-421A-98FF-82EB77314950}" name="Column12868" dataCellStyle="Normal"/>
    <tableColumn id="12893" xr3:uid="{4EAE1F42-857A-4A5A-AB7F-B4CA94324483}" name="Column12869" dataCellStyle="Normal"/>
    <tableColumn id="12894" xr3:uid="{913BE997-2D3A-4411-AB1B-5B09C57AA876}" name="Column12870" dataCellStyle="Normal"/>
    <tableColumn id="12895" xr3:uid="{0AF75DED-3E5B-43C0-B72B-67199ADFB079}" name="Column12871" dataCellStyle="Normal"/>
    <tableColumn id="12896" xr3:uid="{D6276873-F894-4684-BBD2-40370BDE0E2A}" name="Column12872" dataCellStyle="Normal"/>
    <tableColumn id="12897" xr3:uid="{16E1CD63-D993-4FFC-BC9A-FA8AD0B562DD}" name="Column12873" dataCellStyle="Normal"/>
    <tableColumn id="12898" xr3:uid="{A58EDA58-955E-4169-B9D0-2F591356F3E7}" name="Column12874" dataCellStyle="Normal"/>
    <tableColumn id="12899" xr3:uid="{D5E0A1A9-AFC4-4885-8E46-EBC7D108E5DD}" name="Column12875" dataCellStyle="Normal"/>
    <tableColumn id="12900" xr3:uid="{D836F7B9-8E64-4277-AAA1-E9FA600BAAE2}" name="Column12876" dataCellStyle="Normal"/>
    <tableColumn id="12901" xr3:uid="{550BD2CC-1544-41A6-BABC-13A5D65C5728}" name="Column12877" dataCellStyle="Normal"/>
    <tableColumn id="12902" xr3:uid="{7BCCED46-2F47-47B4-865B-5DBEBC54871F}" name="Column12878" dataCellStyle="Normal"/>
    <tableColumn id="12903" xr3:uid="{7290FEDA-AA25-4AD7-A65F-CC65A85095E2}" name="Column12879" dataCellStyle="Normal"/>
    <tableColumn id="12904" xr3:uid="{C9CFA0BB-DF28-423A-8AFD-02726C2C14E3}" name="Column12880" dataCellStyle="Normal"/>
    <tableColumn id="12905" xr3:uid="{B429F4F8-2BDE-4D43-A184-D73D045CA471}" name="Column12881" dataCellStyle="Normal"/>
    <tableColumn id="12906" xr3:uid="{8FFD7BDA-488D-4634-9B2B-5A34A550C06C}" name="Column12882" dataCellStyle="Normal"/>
    <tableColumn id="12907" xr3:uid="{7FB4BD9C-E3E0-443A-B0D7-469EFB2697D1}" name="Column12883" dataCellStyle="Normal"/>
    <tableColumn id="12908" xr3:uid="{CBF9B782-CB54-4A78-B7C2-E4648071EEB7}" name="Column12884" dataCellStyle="Normal"/>
    <tableColumn id="12909" xr3:uid="{01762B4C-73E8-4C05-87D4-1D88D902EFF7}" name="Column12885" dataCellStyle="Normal"/>
    <tableColumn id="12910" xr3:uid="{B8D6650F-4A99-4335-823A-D47B00334149}" name="Column12886" dataCellStyle="Normal"/>
    <tableColumn id="12911" xr3:uid="{D73F73E5-880F-4CAE-8749-B6C899FB1000}" name="Column12887" dataCellStyle="Normal"/>
    <tableColumn id="12912" xr3:uid="{E689B158-9701-4F82-AC0A-B0D7EB745A77}" name="Column12888" dataCellStyle="Normal"/>
    <tableColumn id="12913" xr3:uid="{8D5A3E93-D7F0-4691-878C-FA4423A4D3E1}" name="Column12889" dataCellStyle="Normal"/>
    <tableColumn id="12914" xr3:uid="{7EB9773B-0C30-4599-BAC4-73C42EF6987D}" name="Column12890" dataCellStyle="Normal"/>
    <tableColumn id="12915" xr3:uid="{FC03350B-837E-46E1-B6D0-66CF95747767}" name="Column12891" dataCellStyle="Normal"/>
    <tableColumn id="12916" xr3:uid="{D5594CA8-0DF2-426D-AE87-A9C272BDDD06}" name="Column12892" dataCellStyle="Normal"/>
    <tableColumn id="12917" xr3:uid="{2F8E9229-000A-4AFD-B91E-9DFBC3C975CD}" name="Column12893" dataCellStyle="Normal"/>
    <tableColumn id="12918" xr3:uid="{8CA2622E-A5DA-4134-8F12-E0D6CCCC3EB6}" name="Column12894" dataCellStyle="Normal"/>
    <tableColumn id="12919" xr3:uid="{972A6DB5-D769-4045-B8B2-C93CCD7E8073}" name="Column12895" dataCellStyle="Normal"/>
    <tableColumn id="12920" xr3:uid="{612ECEAD-0419-46F6-B878-B42B3BCE0F80}" name="Column12896" dataCellStyle="Normal"/>
    <tableColumn id="12921" xr3:uid="{99319F7A-0408-4827-A9EE-E8A743F8A816}" name="Column12897" dataCellStyle="Normal"/>
    <tableColumn id="12922" xr3:uid="{05C3E2E6-E394-431F-944D-8974BA17024E}" name="Column12898" dataCellStyle="Normal"/>
    <tableColumn id="12923" xr3:uid="{D3CCCBD3-3775-4D36-B307-2B827A744626}" name="Column12899" dataCellStyle="Normal"/>
    <tableColumn id="12924" xr3:uid="{4055E507-BFB6-456C-82D9-AF61C07C8E73}" name="Column12900" dataCellStyle="Normal"/>
    <tableColumn id="12925" xr3:uid="{0BC9255F-16ED-4EC6-A634-67640A9BC591}" name="Column12901" dataCellStyle="Normal"/>
    <tableColumn id="12926" xr3:uid="{927E6650-B0B4-41FD-B980-D849586B483D}" name="Column12902" dataCellStyle="Normal"/>
    <tableColumn id="12927" xr3:uid="{25FD6E14-C5B0-4BFB-8CB6-3AC855A2805A}" name="Column12903" dataCellStyle="Normal"/>
    <tableColumn id="12928" xr3:uid="{3C5DF29B-2012-4BFD-AAE7-3F2C3A2E7307}" name="Column12904" dataCellStyle="Normal"/>
    <tableColumn id="12929" xr3:uid="{7B781E54-3890-46AE-9D59-57B7A893ED3C}" name="Column12905" dataCellStyle="Normal"/>
    <tableColumn id="12930" xr3:uid="{EB8C738C-DE98-4524-9F90-BA170719D6F9}" name="Column12906" dataCellStyle="Normal"/>
    <tableColumn id="12931" xr3:uid="{85CABCD7-BCAD-4BFF-9777-579FE28230D2}" name="Column12907" dataCellStyle="Normal"/>
    <tableColumn id="12932" xr3:uid="{03954DFC-201B-4B78-9677-5D91455DF19D}" name="Column12908" dataCellStyle="Normal"/>
    <tableColumn id="12933" xr3:uid="{2B0F2CE7-3CA0-496E-8548-FF8413890F3A}" name="Column12909" dataCellStyle="Normal"/>
    <tableColumn id="12934" xr3:uid="{AD5E7709-C6CC-4FE9-BFDD-2410151AB967}" name="Column12910" dataCellStyle="Normal"/>
    <tableColumn id="12935" xr3:uid="{3A0036B8-DEF7-436E-BBFF-6B5615B4BF4B}" name="Column12911" dataCellStyle="Normal"/>
    <tableColumn id="12936" xr3:uid="{FC4D4A80-68C7-4997-9141-3A27E919FE98}" name="Column12912" dataCellStyle="Normal"/>
    <tableColumn id="12937" xr3:uid="{68601B79-602A-4E13-9076-F6B640E78AC1}" name="Column12913" dataCellStyle="Normal"/>
    <tableColumn id="12938" xr3:uid="{076453BB-1367-454C-B289-FF295AD2C542}" name="Column12914" dataCellStyle="Normal"/>
    <tableColumn id="12939" xr3:uid="{4CBC34F5-6F9E-4B47-8E5D-FC80152E0BF5}" name="Column12915" dataCellStyle="Normal"/>
    <tableColumn id="12940" xr3:uid="{1936C22C-BA41-4DF6-9011-DE142F097813}" name="Column12916" dataCellStyle="Normal"/>
    <tableColumn id="12941" xr3:uid="{C2499A5E-7B5E-4462-A2CE-3BF27B5C2BA4}" name="Column12917" dataCellStyle="Normal"/>
    <tableColumn id="12942" xr3:uid="{A334632B-A7D7-4561-9A8B-ABD28076AE95}" name="Column12918" dataCellStyle="Normal"/>
    <tableColumn id="12943" xr3:uid="{6BCD8D22-5F23-4BDB-88E1-55EA0C340637}" name="Column12919" dataCellStyle="Normal"/>
    <tableColumn id="12944" xr3:uid="{20AEDAE4-C20D-4D9A-B7AE-E974B4B17F53}" name="Column12920" dataCellStyle="Normal"/>
    <tableColumn id="12945" xr3:uid="{D7FFAA4E-5BD2-4ECA-8405-EB547936CEB4}" name="Column12921" dataCellStyle="Normal"/>
    <tableColumn id="12946" xr3:uid="{DD8569FA-DA57-4B85-9BF9-6E4D0107F85D}" name="Column12922" dataCellStyle="Normal"/>
    <tableColumn id="12947" xr3:uid="{FA539117-308C-4637-9E22-493809DBDE3B}" name="Column12923" dataCellStyle="Normal"/>
    <tableColumn id="12948" xr3:uid="{6D58C1A9-75E4-4546-B1D4-13206FD0E977}" name="Column12924" dataCellStyle="Normal"/>
    <tableColumn id="12949" xr3:uid="{4987ED04-77D9-4E11-9BEE-FD8961C68FA4}" name="Column12925" dataCellStyle="Normal"/>
    <tableColumn id="12950" xr3:uid="{198A7AD0-550A-48FA-9713-70AF0DED43DC}" name="Column12926" dataCellStyle="Normal"/>
    <tableColumn id="12951" xr3:uid="{DFCD4504-0080-4F4D-B092-DF8EC5A3945D}" name="Column12927" dataCellStyle="Normal"/>
    <tableColumn id="12952" xr3:uid="{6CB9FA5F-E22F-4BDA-AC17-CBF76DCA5670}" name="Column12928" dataCellStyle="Normal"/>
    <tableColumn id="12953" xr3:uid="{0B1AB2CF-DF91-473C-8989-4ED9D624C016}" name="Column12929" dataCellStyle="Normal"/>
    <tableColumn id="12954" xr3:uid="{07DA06AF-10B5-4964-BFE5-C86C68EBF906}" name="Column12930" dataCellStyle="Normal"/>
    <tableColumn id="12955" xr3:uid="{307F8532-9FE3-4128-B826-C670F68A222D}" name="Column12931" dataCellStyle="Normal"/>
    <tableColumn id="12956" xr3:uid="{EE661C71-FE65-41B9-9E30-99277F263E29}" name="Column12932" dataCellStyle="Normal"/>
    <tableColumn id="12957" xr3:uid="{EA23C83B-9392-4FA5-82B6-DA76442FC057}" name="Column12933" dataCellStyle="Normal"/>
    <tableColumn id="12958" xr3:uid="{1535AEFD-6ED1-42DC-B35E-4FBD4A03A3F6}" name="Column12934" dataCellStyle="Normal"/>
    <tableColumn id="12959" xr3:uid="{4DF817A0-F9D2-483F-BEB3-C1A99DBD8C07}" name="Column12935" dataCellStyle="Normal"/>
    <tableColumn id="12960" xr3:uid="{C8BECCD7-B0BD-4B97-B858-D47C6C899125}" name="Column12936" dataCellStyle="Normal"/>
    <tableColumn id="12961" xr3:uid="{494B2C5D-9C67-4B01-81CC-C986E1394310}" name="Column12937" dataCellStyle="Normal"/>
    <tableColumn id="12962" xr3:uid="{4184141E-6521-4030-9FE8-902D9A23218A}" name="Column12938" dataCellStyle="Normal"/>
    <tableColumn id="12963" xr3:uid="{0D5B2283-B12E-4F99-B77F-D3FD28E1DE73}" name="Column12939" dataCellStyle="Normal"/>
    <tableColumn id="12964" xr3:uid="{A79DCAAB-9BF0-4C30-B683-E14471BBAF78}" name="Column12940" dataCellStyle="Normal"/>
    <tableColumn id="12965" xr3:uid="{BB1413BD-048F-457E-87C3-0552AE6098EF}" name="Column12941" dataCellStyle="Normal"/>
    <tableColumn id="12966" xr3:uid="{1A1EADFA-1D1A-494B-84B7-896B9C0C8068}" name="Column12942" dataCellStyle="Normal"/>
    <tableColumn id="12967" xr3:uid="{E99C8C54-0A2B-4D6D-868B-10C5C1430480}" name="Column12943" dataCellStyle="Normal"/>
    <tableColumn id="12968" xr3:uid="{55B438C7-ED15-44FD-8269-696CC1590E10}" name="Column12944" dataCellStyle="Normal"/>
    <tableColumn id="12969" xr3:uid="{435DC5F9-BE35-4AEA-86BF-9A2BEEACBA46}" name="Column12945" dataCellStyle="Normal"/>
    <tableColumn id="12970" xr3:uid="{A94DD626-101A-4F03-8788-9D2F105530D9}" name="Column12946" dataCellStyle="Normal"/>
    <tableColumn id="12971" xr3:uid="{13EB7E13-7E9C-45EE-B745-D9DAAB481567}" name="Column12947" dataCellStyle="Normal"/>
    <tableColumn id="12972" xr3:uid="{82F432F3-F9B9-4C90-80C5-AC188653038D}" name="Column12948" dataCellStyle="Normal"/>
    <tableColumn id="12973" xr3:uid="{5EEDE955-1005-4688-8678-86436483A2DF}" name="Column12949" dataCellStyle="Normal"/>
    <tableColumn id="12974" xr3:uid="{FA8CBB32-3BAB-41C8-A27B-3E8D184D0F6F}" name="Column12950" dataCellStyle="Normal"/>
    <tableColumn id="12975" xr3:uid="{7F6CC627-4B8E-4D79-AB1D-55812E43585A}" name="Column12951" dataCellStyle="Normal"/>
    <tableColumn id="12976" xr3:uid="{A2EA7CC4-44CA-4E47-ACD7-8559C627A8CD}" name="Column12952" dataCellStyle="Normal"/>
    <tableColumn id="12977" xr3:uid="{30CD99CF-BFDE-476E-A2CC-E5D5BF5E59F1}" name="Column12953" dataCellStyle="Normal"/>
    <tableColumn id="12978" xr3:uid="{4F677405-F390-4CA5-AB0E-EF16C5FC877B}" name="Column12954" dataCellStyle="Normal"/>
    <tableColumn id="12979" xr3:uid="{E156C6D0-809A-42EB-B3F9-9F7326B17E2B}" name="Column12955" dataCellStyle="Normal"/>
    <tableColumn id="12980" xr3:uid="{D08CD8EF-8E54-4109-A29D-CB7362371513}" name="Column12956" dataCellStyle="Normal"/>
    <tableColumn id="12981" xr3:uid="{D77AA363-B4A0-49AE-830A-D4FF3B5637F0}" name="Column12957" dataCellStyle="Normal"/>
    <tableColumn id="12982" xr3:uid="{2AA15838-4717-42C9-86CC-1E77E708D095}" name="Column12958" dataCellStyle="Normal"/>
    <tableColumn id="12983" xr3:uid="{55AB95B5-F436-4EF4-A0BC-C87C80B34DFF}" name="Column12959" dataCellStyle="Normal"/>
    <tableColumn id="12984" xr3:uid="{C3A43416-A0AF-482F-9336-21E59616A772}" name="Column12960" dataCellStyle="Normal"/>
    <tableColumn id="12985" xr3:uid="{6E57CF7D-F18D-4C46-9C86-0954BEEFC60D}" name="Column12961" dataCellStyle="Normal"/>
    <tableColumn id="12986" xr3:uid="{3026ADD2-1EB1-4974-A307-352654AD89B3}" name="Column12962" dataCellStyle="Normal"/>
    <tableColumn id="12987" xr3:uid="{EED4844F-8944-4DFE-9FD0-77F6858A7BA1}" name="Column12963" dataCellStyle="Normal"/>
    <tableColumn id="12988" xr3:uid="{14D01269-2179-4A36-9901-37E511E6954E}" name="Column12964" dataCellStyle="Normal"/>
    <tableColumn id="12989" xr3:uid="{6589A9F9-4E3B-49F6-8367-134BF6588853}" name="Column12965" dataCellStyle="Normal"/>
    <tableColumn id="12990" xr3:uid="{7A36F0FD-43BD-4F1D-B2EC-7A51B466FC20}" name="Column12966" dataCellStyle="Normal"/>
    <tableColumn id="12991" xr3:uid="{EACC395A-3694-4C9D-90CF-A4B403DE3D7F}" name="Column12967" dataCellStyle="Normal"/>
    <tableColumn id="12992" xr3:uid="{3157DA18-0A64-4384-8386-B0E0E6F8F81F}" name="Column12968" dataCellStyle="Normal"/>
    <tableColumn id="12993" xr3:uid="{13DE1F35-3513-489E-B465-2C8987253B35}" name="Column12969" dataCellStyle="Normal"/>
    <tableColumn id="12994" xr3:uid="{C2278513-9F61-4093-B4D5-B8E775594499}" name="Column12970" dataCellStyle="Normal"/>
    <tableColumn id="12995" xr3:uid="{39AE876E-D663-4B27-8F2B-C93D35B30569}" name="Column12971" dataCellStyle="Normal"/>
    <tableColumn id="12996" xr3:uid="{F1EF2B79-0EAF-476A-ABA4-95FF7F76388D}" name="Column12972" dataCellStyle="Normal"/>
    <tableColumn id="12997" xr3:uid="{80DF185A-9D83-4C38-A400-6705F9280530}" name="Column12973" dataCellStyle="Normal"/>
    <tableColumn id="12998" xr3:uid="{25D58E30-0256-49E1-BC43-1D7825D00874}" name="Column12974" dataCellStyle="Normal"/>
    <tableColumn id="12999" xr3:uid="{A1498B57-77C0-40A9-8231-DA9C8A1FF36B}" name="Column12975" dataCellStyle="Normal"/>
    <tableColumn id="13000" xr3:uid="{40E179BA-AB70-4ED0-A9E8-9DD86D489D82}" name="Column12976" dataCellStyle="Normal"/>
    <tableColumn id="13001" xr3:uid="{94F37AEF-8602-4591-B716-9175F3BC6C5C}" name="Column12977" dataCellStyle="Normal"/>
    <tableColumn id="13002" xr3:uid="{12D715A4-7363-4D9A-BC5A-AB827CEDBAC9}" name="Column12978" dataCellStyle="Normal"/>
    <tableColumn id="13003" xr3:uid="{63361C49-BD64-4299-B502-8133B8EAB744}" name="Column12979" dataCellStyle="Normal"/>
    <tableColumn id="13004" xr3:uid="{F80A27D9-6EE6-4540-96AA-49B52477D221}" name="Column12980" dataCellStyle="Normal"/>
    <tableColumn id="13005" xr3:uid="{4D30F32D-83E8-4753-BB31-B02A52926005}" name="Column12981" dataCellStyle="Normal"/>
    <tableColumn id="13006" xr3:uid="{0F55C6F0-C7EB-4661-AE57-99F59002CC51}" name="Column12982" dataCellStyle="Normal"/>
    <tableColumn id="13007" xr3:uid="{DB59CCED-4D8D-4084-8CD6-080687B2B96C}" name="Column12983" dataCellStyle="Normal"/>
    <tableColumn id="13008" xr3:uid="{616D1CB2-8BE8-48B8-A310-C8FA43E32A35}" name="Column12984" dataCellStyle="Normal"/>
    <tableColumn id="13009" xr3:uid="{937B61E2-1338-4E48-89BA-DF1FDB7AAEE5}" name="Column12985" dataCellStyle="Normal"/>
    <tableColumn id="13010" xr3:uid="{9FA95B0D-606D-4C40-BA09-010CBB380AA2}" name="Column12986" dataCellStyle="Normal"/>
    <tableColumn id="13011" xr3:uid="{66FD6B1D-A6E8-4754-871C-706FD89081F5}" name="Column12987" dataCellStyle="Normal"/>
    <tableColumn id="13012" xr3:uid="{5A346203-4E22-46C6-B48B-2AAD4CDB6CF8}" name="Column12988" dataCellStyle="Normal"/>
    <tableColumn id="13013" xr3:uid="{7DC9C8B7-F2DD-4046-9335-31117C9E3EEA}" name="Column12989" dataCellStyle="Normal"/>
    <tableColumn id="13014" xr3:uid="{7465CCD8-F842-4584-A7BA-CCF950CBBF82}" name="Column12990" dataCellStyle="Normal"/>
    <tableColumn id="13015" xr3:uid="{D577B0C8-9171-437D-A284-FFC338851882}" name="Column12991" dataCellStyle="Normal"/>
    <tableColumn id="13016" xr3:uid="{4EE44853-6D39-499A-97AE-CAB371C5F5A0}" name="Column12992" dataCellStyle="Normal"/>
    <tableColumn id="13017" xr3:uid="{846EEF2E-66E6-44FD-AC08-0325780ED4EF}" name="Column12993" dataCellStyle="Normal"/>
    <tableColumn id="13018" xr3:uid="{EE1B1843-3FF8-4AF5-9AA4-156A13498BD6}" name="Column12994" dataCellStyle="Normal"/>
    <tableColumn id="13019" xr3:uid="{DAD10C6F-7ACB-4F80-947E-EFFCE1CD6A5B}" name="Column12995" dataCellStyle="Normal"/>
    <tableColumn id="13020" xr3:uid="{CF0365BA-8BD2-47D6-A645-1F922C3C93AB}" name="Column12996" dataCellStyle="Normal"/>
    <tableColumn id="13021" xr3:uid="{26051A61-28F6-4F9F-927B-2D642489220D}" name="Column12997" dataCellStyle="Normal"/>
    <tableColumn id="13022" xr3:uid="{628D95E3-E60D-4A2A-92BB-177D1FBCF6A1}" name="Column12998" dataCellStyle="Normal"/>
    <tableColumn id="13023" xr3:uid="{D77529EE-DD38-4228-9E7F-066F381A7DE3}" name="Column12999" dataCellStyle="Normal"/>
    <tableColumn id="13024" xr3:uid="{5781A21E-BC15-4C4F-A748-286E4A0C883E}" name="Column13000" dataCellStyle="Normal"/>
    <tableColumn id="13025" xr3:uid="{D166C7EF-6FDC-45BA-92F0-278535AAEA48}" name="Column13001" dataCellStyle="Normal"/>
    <tableColumn id="13026" xr3:uid="{B7ABA6EE-BC37-42FC-9C14-04C65B69DF0B}" name="Column13002" dataCellStyle="Normal"/>
    <tableColumn id="13027" xr3:uid="{FE285C24-FFC6-4FD1-A4E2-7384E306448A}" name="Column13003" dataCellStyle="Normal"/>
    <tableColumn id="13028" xr3:uid="{D839E63B-E883-4E59-85C0-D4654C0A5EB3}" name="Column13004" dataCellStyle="Normal"/>
    <tableColumn id="13029" xr3:uid="{724578A9-9AD9-4290-931D-B0E888178781}" name="Column13005" dataCellStyle="Normal"/>
    <tableColumn id="13030" xr3:uid="{CA780A7E-A10E-4B56-BE17-F9EC2055CB6A}" name="Column13006" dataCellStyle="Normal"/>
    <tableColumn id="13031" xr3:uid="{72201D9A-80E7-493F-A9E7-BB4C2A2A971D}" name="Column13007" dataCellStyle="Normal"/>
    <tableColumn id="13032" xr3:uid="{AC7BF283-AA85-45D9-97C2-6732F83DE26C}" name="Column13008" dataCellStyle="Normal"/>
    <tableColumn id="13033" xr3:uid="{390B1D11-23AF-411D-8DAA-C97F3173DF1D}" name="Column13009" dataCellStyle="Normal"/>
    <tableColumn id="13034" xr3:uid="{022A249D-F043-4B6C-B0AC-A43BAF713FCB}" name="Column13010" dataCellStyle="Normal"/>
    <tableColumn id="13035" xr3:uid="{F8171986-81BC-48EC-90DC-BC97C1FD10CE}" name="Column13011" dataCellStyle="Normal"/>
    <tableColumn id="13036" xr3:uid="{1EE78923-0C23-4D9D-931E-D21FB954CF93}" name="Column13012" dataCellStyle="Normal"/>
    <tableColumn id="13037" xr3:uid="{7CB93FAF-EF8D-4874-B884-D6A1512AE078}" name="Column13013" dataCellStyle="Normal"/>
    <tableColumn id="13038" xr3:uid="{C486B0E6-A69D-43CA-B601-4D90DDC738E4}" name="Column13014" dataCellStyle="Normal"/>
    <tableColumn id="13039" xr3:uid="{075A4D1D-6770-4216-91C2-6B5F10D535A3}" name="Column13015" dataCellStyle="Normal"/>
    <tableColumn id="13040" xr3:uid="{1DE89DBD-A3B1-48C9-9417-4FC62C9B2E96}" name="Column13016" dataCellStyle="Normal"/>
    <tableColumn id="13041" xr3:uid="{47FF61A5-742E-4694-A302-992096ADA42C}" name="Column13017" dataCellStyle="Normal"/>
    <tableColumn id="13042" xr3:uid="{CE3340F0-ADB0-4EA2-BDEB-CC5CFF04B20B}" name="Column13018" dataCellStyle="Normal"/>
    <tableColumn id="13043" xr3:uid="{0659AB4B-CD58-4129-A176-85CAEBAC5D88}" name="Column13019" dataCellStyle="Normal"/>
    <tableColumn id="13044" xr3:uid="{623E192A-D2C3-4B4B-B93C-E7B078045471}" name="Column13020" dataCellStyle="Normal"/>
    <tableColumn id="13045" xr3:uid="{F41FC80A-CE12-48FC-9869-39F87093E64C}" name="Column13021" dataCellStyle="Normal"/>
    <tableColumn id="13046" xr3:uid="{7943A82E-EEFF-4C13-ACC2-5945187C0E94}" name="Column13022" dataCellStyle="Normal"/>
    <tableColumn id="13047" xr3:uid="{B8957F90-4A73-4BA9-9DF5-BA0529855C90}" name="Column13023" dataCellStyle="Normal"/>
    <tableColumn id="13048" xr3:uid="{09E1BB75-978C-450F-B087-FF17F1DB780C}" name="Column13024" dataCellStyle="Normal"/>
    <tableColumn id="13049" xr3:uid="{06AAD43B-7C67-4E65-B9A3-D794699EFD6C}" name="Column13025" dataCellStyle="Normal"/>
    <tableColumn id="13050" xr3:uid="{50CFCA66-B0EB-4021-9F17-56268C0702C7}" name="Column13026" dataCellStyle="Normal"/>
    <tableColumn id="13051" xr3:uid="{DB844187-FD98-4062-8833-32B11B9E6570}" name="Column13027" dataCellStyle="Normal"/>
    <tableColumn id="13052" xr3:uid="{78B3FB75-B62B-4EF9-8FF2-D1EE77DC90FA}" name="Column13028" dataCellStyle="Normal"/>
    <tableColumn id="13053" xr3:uid="{21DB087D-248B-4B79-8400-D4CEDBA48CE4}" name="Column13029" dataCellStyle="Normal"/>
    <tableColumn id="13054" xr3:uid="{9D39B317-D7A4-4A95-B199-A2229B7127DA}" name="Column13030" dataCellStyle="Normal"/>
    <tableColumn id="13055" xr3:uid="{8F1E7A47-2D92-4DD5-B4EC-EAEE2899AEC1}" name="Column13031" dataCellStyle="Normal"/>
    <tableColumn id="13056" xr3:uid="{1EA5BFEA-CF15-4B06-97B8-C4923E539B8A}" name="Column13032" dataCellStyle="Normal"/>
    <tableColumn id="13057" xr3:uid="{2CE74704-611E-4399-9FBD-FF5D7C4F004E}" name="Column13033" dataCellStyle="Normal"/>
    <tableColumn id="13058" xr3:uid="{A4ECDA41-C03F-4144-A03D-1DFF17877FFB}" name="Column13034" dataCellStyle="Normal"/>
    <tableColumn id="13059" xr3:uid="{8C76736B-F46C-4D76-93F0-98DD9CAF26F3}" name="Column13035" dataCellStyle="Normal"/>
    <tableColumn id="13060" xr3:uid="{539386BB-B824-4114-9A2E-9D69CC11BEF6}" name="Column13036" dataCellStyle="Normal"/>
    <tableColumn id="13061" xr3:uid="{757D8E6B-4BC0-4D25-8CC9-89EBF9AC510E}" name="Column13037" dataCellStyle="Normal"/>
    <tableColumn id="13062" xr3:uid="{89372CBE-6267-4D36-8D49-15C63132C44A}" name="Column13038" dataCellStyle="Normal"/>
    <tableColumn id="13063" xr3:uid="{A6F3CDF5-D7A1-43F5-AE92-88B5C7B6D5E7}" name="Column13039" dataCellStyle="Normal"/>
    <tableColumn id="13064" xr3:uid="{ED3125B1-66A9-4682-9C8C-E87F96D21194}" name="Column13040" dataCellStyle="Normal"/>
    <tableColumn id="13065" xr3:uid="{E1594569-122D-4D5A-8514-43F3B85845AC}" name="Column13041" dataCellStyle="Normal"/>
    <tableColumn id="13066" xr3:uid="{B32B7F87-4247-4782-AAE0-B8896D5C93D3}" name="Column13042" dataCellStyle="Normal"/>
    <tableColumn id="13067" xr3:uid="{7CF31B8C-E4DC-4777-B205-2B7439D3A74D}" name="Column13043" dataCellStyle="Normal"/>
    <tableColumn id="13068" xr3:uid="{4275677A-C84C-46AB-B59D-E76DAB076D02}" name="Column13044" dataCellStyle="Normal"/>
    <tableColumn id="13069" xr3:uid="{B5785474-9DCB-4EA8-A1A9-964D95728B75}" name="Column13045" dataCellStyle="Normal"/>
    <tableColumn id="13070" xr3:uid="{81A750D5-1D40-49C9-ABCA-2B01EB99F8AC}" name="Column13046" dataCellStyle="Normal"/>
    <tableColumn id="13071" xr3:uid="{699E99EC-905E-41D7-9EE0-F5972CDFD15B}" name="Column13047" dataCellStyle="Normal"/>
    <tableColumn id="13072" xr3:uid="{965E6944-CBAA-47AA-BD70-99F4DDC7917F}" name="Column13048" dataCellStyle="Normal"/>
    <tableColumn id="13073" xr3:uid="{ACA1B752-AFF4-4042-AED0-44E7BC8A2AB6}" name="Column13049" dataCellStyle="Normal"/>
    <tableColumn id="13074" xr3:uid="{94057E3C-AFFA-4112-AEE7-3475AFD54E04}" name="Column13050" dataCellStyle="Normal"/>
    <tableColumn id="13075" xr3:uid="{2DDAD988-BDA6-4C70-AC52-99D6855F2FD9}" name="Column13051" dataCellStyle="Normal"/>
    <tableColumn id="13076" xr3:uid="{586B83A0-C72C-4F8D-A70E-13FC28FB291C}" name="Column13052" dataCellStyle="Normal"/>
    <tableColumn id="13077" xr3:uid="{87047B62-540F-4410-BCCC-2C75A3974A8E}" name="Column13053" dataCellStyle="Normal"/>
    <tableColumn id="13078" xr3:uid="{D94D2AD3-DD18-4582-A9B4-617D345FC121}" name="Column13054" dataCellStyle="Normal"/>
    <tableColumn id="13079" xr3:uid="{358B5924-6792-43B6-BCFA-54A7BAD0EC01}" name="Column13055" dataCellStyle="Normal"/>
    <tableColumn id="13080" xr3:uid="{E6DA318D-000B-48F9-A925-3394352211A1}" name="Column13056" dataCellStyle="Normal"/>
    <tableColumn id="13081" xr3:uid="{E2CF4798-2370-4DB6-B86D-84C98A2138FC}" name="Column13057" dataCellStyle="Normal"/>
    <tableColumn id="13082" xr3:uid="{CD14D000-AF45-4FC8-8F2C-AB25C4C16AD7}" name="Column13058" dataCellStyle="Normal"/>
    <tableColumn id="13083" xr3:uid="{6FA0DE27-B3F3-46E5-A5F4-3FD01241CE8E}" name="Column13059" dataCellStyle="Normal"/>
    <tableColumn id="13084" xr3:uid="{A42FEE44-EBB8-42C2-A5E1-10FFD41DC60C}" name="Column13060" dataCellStyle="Normal"/>
    <tableColumn id="13085" xr3:uid="{B28DF91A-0442-4268-848C-5FE977865ED2}" name="Column13061" dataCellStyle="Normal"/>
    <tableColumn id="13086" xr3:uid="{588CFC1A-7BB2-4F81-B2A5-8AB0389FF513}" name="Column13062" dataCellStyle="Normal"/>
    <tableColumn id="13087" xr3:uid="{7691BDDD-35D1-4EA2-899F-8E18876DA797}" name="Column13063" dataCellStyle="Normal"/>
    <tableColumn id="13088" xr3:uid="{A4D6589B-8725-4D7A-8516-664029C36B51}" name="Column13064" dataCellStyle="Normal"/>
    <tableColumn id="13089" xr3:uid="{77F70B51-3B16-4AD3-B597-5AB2BDD303E8}" name="Column13065" dataCellStyle="Normal"/>
    <tableColumn id="13090" xr3:uid="{7C3DB7D4-F819-4A62-ADB5-2A42AABB1724}" name="Column13066" dataCellStyle="Normal"/>
    <tableColumn id="13091" xr3:uid="{D87A4F19-9A89-4288-9493-09481F017306}" name="Column13067" dataCellStyle="Normal"/>
    <tableColumn id="13092" xr3:uid="{666B5630-4717-4F63-9E3A-D5B9D5DDC71A}" name="Column13068" dataCellStyle="Normal"/>
    <tableColumn id="13093" xr3:uid="{C34AB890-75B4-4FCE-AC32-042D5D4F06FB}" name="Column13069" dataCellStyle="Normal"/>
    <tableColumn id="13094" xr3:uid="{A56FDADD-9F88-4834-95F2-EE430FC33AB2}" name="Column13070" dataCellStyle="Normal"/>
    <tableColumn id="13095" xr3:uid="{439D8357-E597-4DCE-BDBA-AE8270573DBB}" name="Column13071" dataCellStyle="Normal"/>
    <tableColumn id="13096" xr3:uid="{11C230BD-85D0-48E5-B985-057ECD4950F3}" name="Column13072" dataCellStyle="Normal"/>
    <tableColumn id="13097" xr3:uid="{12558EB0-E3B2-4481-90F6-3ED093CF5EAD}" name="Column13073" dataCellStyle="Normal"/>
    <tableColumn id="13098" xr3:uid="{AF008E5D-D755-4E39-9BE7-B314A5EA4DBD}" name="Column13074" dataCellStyle="Normal"/>
    <tableColumn id="13099" xr3:uid="{B966F809-FEDB-4199-A547-0E167F21A2F8}" name="Column13075" dataCellStyle="Normal"/>
    <tableColumn id="13100" xr3:uid="{E53444CB-23BA-4BBF-875C-E73D2B1D9D67}" name="Column13076" dataCellStyle="Normal"/>
    <tableColumn id="13101" xr3:uid="{FE8C054B-57C8-4315-A686-71AF78A96066}" name="Column13077" dataCellStyle="Normal"/>
    <tableColumn id="13102" xr3:uid="{A2ECB59F-56F3-4769-985A-F90E432FCDCF}" name="Column13078" dataCellStyle="Normal"/>
    <tableColumn id="13103" xr3:uid="{73F26085-FCDC-4C15-878C-25CCAF1FFFB8}" name="Column13079" dataCellStyle="Normal"/>
    <tableColumn id="13104" xr3:uid="{79E5D624-E61D-47B1-90D8-5783A90AE68D}" name="Column13080" dataCellStyle="Normal"/>
    <tableColumn id="13105" xr3:uid="{8D24FC3B-0A84-4CB5-B050-DDC864D51FF5}" name="Column13081" dataCellStyle="Normal"/>
    <tableColumn id="13106" xr3:uid="{03F50494-796A-4D4C-9B4C-8ADA441130D6}" name="Column13082" dataCellStyle="Normal"/>
    <tableColumn id="13107" xr3:uid="{85912B7C-1DDA-442E-B348-D05D0AF8E1C3}" name="Column13083" dataCellStyle="Normal"/>
    <tableColumn id="13108" xr3:uid="{410445B2-EBE5-4E80-9732-354B03860641}" name="Column13084" dataCellStyle="Normal"/>
    <tableColumn id="13109" xr3:uid="{05105760-124F-4B43-B76F-321CA1A2F9DE}" name="Column13085" dataCellStyle="Normal"/>
    <tableColumn id="13110" xr3:uid="{5D448B18-943D-4095-A3DB-F9C9086AF6A9}" name="Column13086" dataCellStyle="Normal"/>
    <tableColumn id="13111" xr3:uid="{46D78335-A315-4084-84B0-21CADAECC57B}" name="Column13087" dataCellStyle="Normal"/>
    <tableColumn id="13112" xr3:uid="{68B6F15C-1262-40C6-83C0-3CDE9B5EB069}" name="Column13088" dataCellStyle="Normal"/>
    <tableColumn id="13113" xr3:uid="{7F9F0626-5C13-45D3-A6A9-37BFBE8A0CCB}" name="Column13089" dataCellStyle="Normal"/>
    <tableColumn id="13114" xr3:uid="{02F4973F-97B9-4B93-99AC-252AA25EBB24}" name="Column13090" dataCellStyle="Normal"/>
    <tableColumn id="13115" xr3:uid="{893ABEBE-B536-4793-815E-E3829FFE3E4B}" name="Column13091" dataCellStyle="Normal"/>
    <tableColumn id="13116" xr3:uid="{C653B32F-1242-448C-BDF5-5763DE5CF8B8}" name="Column13092" dataCellStyle="Normal"/>
    <tableColumn id="13117" xr3:uid="{75474566-9447-4630-9AE3-D949429CCF49}" name="Column13093" dataCellStyle="Normal"/>
    <tableColumn id="13118" xr3:uid="{D2163385-519D-4C09-B47B-53653D468EC5}" name="Column13094" dataCellStyle="Normal"/>
    <tableColumn id="13119" xr3:uid="{11B8D040-4D1A-4182-A5C8-93D534AA3578}" name="Column13095" dataCellStyle="Normal"/>
    <tableColumn id="13120" xr3:uid="{B28C7C5B-338D-4B3B-A4B4-01036C5C3E97}" name="Column13096" dataCellStyle="Normal"/>
    <tableColumn id="13121" xr3:uid="{70B80CB4-DC84-4779-AEF2-5B0626DBFE48}" name="Column13097" dataCellStyle="Normal"/>
    <tableColumn id="13122" xr3:uid="{9B9C88B7-C354-470B-BD3D-AC7468A69233}" name="Column13098" dataCellStyle="Normal"/>
    <tableColumn id="13123" xr3:uid="{0B02169B-1F9D-4892-95BC-E70F5E09747C}" name="Column13099" dataCellStyle="Normal"/>
    <tableColumn id="13124" xr3:uid="{BACEA1D3-7441-4334-9E4C-67215EA72D34}" name="Column13100" dataCellStyle="Normal"/>
    <tableColumn id="13125" xr3:uid="{21624FA0-9810-481F-8091-2F5B2AF66EB5}" name="Column13101" dataCellStyle="Normal"/>
    <tableColumn id="13126" xr3:uid="{EB6CA2DD-E7F7-4FC4-9525-2C9AA5EE5BB9}" name="Column13102" dataCellStyle="Normal"/>
    <tableColumn id="13127" xr3:uid="{F9D5474E-5B85-42B8-966C-D9CF36A1DE3E}" name="Column13103" dataCellStyle="Normal"/>
    <tableColumn id="13128" xr3:uid="{3DECA5B2-39EB-4EC0-91F2-E71702E1D1EB}" name="Column13104" dataCellStyle="Normal"/>
    <tableColumn id="13129" xr3:uid="{96BA5B54-D2E7-43E6-B62A-E3DC5ADFC77A}" name="Column13105" dataCellStyle="Normal"/>
    <tableColumn id="13130" xr3:uid="{A3AFF483-45CF-489F-8E10-A58EAA2359F7}" name="Column13106" dataCellStyle="Normal"/>
    <tableColumn id="13131" xr3:uid="{511C1A30-8917-4449-8E60-D55D90E16438}" name="Column13107" dataCellStyle="Normal"/>
    <tableColumn id="13132" xr3:uid="{26B45BD1-8588-492B-B2F9-1EDFCB97C5F1}" name="Column13108" dataCellStyle="Normal"/>
    <tableColumn id="13133" xr3:uid="{29A21B6F-6612-45D3-AA34-DB42C4151187}" name="Column13109" dataCellStyle="Normal"/>
    <tableColumn id="13134" xr3:uid="{E125ABCF-C3C8-43D1-ADDA-CF85D1316242}" name="Column13110" dataCellStyle="Normal"/>
    <tableColumn id="13135" xr3:uid="{F2F682D6-C846-4231-92A0-E32C9413C56C}" name="Column13111" dataCellStyle="Normal"/>
    <tableColumn id="13136" xr3:uid="{FE7777B1-8D5E-405C-B705-0353E7A0F28B}" name="Column13112" dataCellStyle="Normal"/>
    <tableColumn id="13137" xr3:uid="{D952ED08-32DA-4B5A-8B8C-A25776A1D625}" name="Column13113" dataCellStyle="Normal"/>
    <tableColumn id="13138" xr3:uid="{9BA7D310-D6B9-47A1-9459-2D9EBA386628}" name="Column13114" dataCellStyle="Normal"/>
    <tableColumn id="13139" xr3:uid="{8B1AD21F-695D-4598-9906-A4B69BA28A27}" name="Column13115" dataCellStyle="Normal"/>
    <tableColumn id="13140" xr3:uid="{BAE98538-8EF3-4ADD-A50B-15F90E0863BB}" name="Column13116" dataCellStyle="Normal"/>
    <tableColumn id="13141" xr3:uid="{383377C0-90C5-4A82-BFC8-B185947B52B0}" name="Column13117" dataCellStyle="Normal"/>
    <tableColumn id="13142" xr3:uid="{1229BCF0-A794-4FD9-A62C-2CADE6D19C59}" name="Column13118" dataCellStyle="Normal"/>
    <tableColumn id="13143" xr3:uid="{2D7F891C-94F1-47B0-B222-9F4F611D4A55}" name="Column13119" dataCellStyle="Normal"/>
    <tableColumn id="13144" xr3:uid="{523A54C1-4437-4DBA-B304-4A72ADC2E43F}" name="Column13120" dataCellStyle="Normal"/>
    <tableColumn id="13145" xr3:uid="{B427157C-A7EF-4ED5-B087-6A512EB632E3}" name="Column13121" dataCellStyle="Normal"/>
    <tableColumn id="13146" xr3:uid="{5CE02537-84BF-4878-B496-04E06A557F95}" name="Column13122" dataCellStyle="Normal"/>
    <tableColumn id="13147" xr3:uid="{0B8BDB2F-AD79-49B3-85B4-D372B6552738}" name="Column13123" dataCellStyle="Normal"/>
    <tableColumn id="13148" xr3:uid="{F0831F0D-2B38-407B-814D-5FA7D670738B}" name="Column13124" dataCellStyle="Normal"/>
    <tableColumn id="13149" xr3:uid="{018B6A81-6C1C-4AF6-8447-1365143AF817}" name="Column13125" dataCellStyle="Normal"/>
    <tableColumn id="13150" xr3:uid="{02EFB583-7F0E-4CA8-8F91-A2E9AEA39300}" name="Column13126" dataCellStyle="Normal"/>
    <tableColumn id="13151" xr3:uid="{CB345FA6-E9FD-4D81-A2C3-495912362FEB}" name="Column13127" dataCellStyle="Normal"/>
    <tableColumn id="13152" xr3:uid="{75F1D280-1040-4C55-A991-AB4F445630D9}" name="Column13128" dataCellStyle="Normal"/>
    <tableColumn id="13153" xr3:uid="{D93712A1-A727-49B6-B97F-7BEE594B59DE}" name="Column13129" dataCellStyle="Normal"/>
    <tableColumn id="13154" xr3:uid="{7E6660B3-36FE-477E-8130-3BFA5E071A20}" name="Column13130" dataCellStyle="Normal"/>
    <tableColumn id="13155" xr3:uid="{32045880-3232-4C10-A2F3-426934CE3BA4}" name="Column13131" dataCellStyle="Normal"/>
    <tableColumn id="13156" xr3:uid="{A1E31800-EC4E-4A50-87D0-A95D56079A27}" name="Column13132" dataCellStyle="Normal"/>
    <tableColumn id="13157" xr3:uid="{6C7F5123-A5E7-4AB1-AE96-AB21FB17DF8C}" name="Column13133" dataCellStyle="Normal"/>
    <tableColumn id="13158" xr3:uid="{7096D786-A53E-457A-8881-E8E337E859D5}" name="Column13134" dataCellStyle="Normal"/>
    <tableColumn id="13159" xr3:uid="{8CF4B1EB-D8F1-47C4-B317-754DD24EF5AE}" name="Column13135" dataCellStyle="Normal"/>
    <tableColumn id="13160" xr3:uid="{B42EA56F-424C-4E70-B1A0-E552B767DD67}" name="Column13136" dataCellStyle="Normal"/>
    <tableColumn id="13161" xr3:uid="{399060E6-6801-4A7F-88B6-0FD1FF8ABBCD}" name="Column13137" dataCellStyle="Normal"/>
    <tableColumn id="13162" xr3:uid="{3E843E57-D1D6-471E-96C8-7C7B10696AE1}" name="Column13138" dataCellStyle="Normal"/>
    <tableColumn id="13163" xr3:uid="{1176036B-ED9D-4A22-8D72-661AB47684A8}" name="Column13139" dataCellStyle="Normal"/>
    <tableColumn id="13164" xr3:uid="{47B36803-F5A1-40DB-9ABD-5620C9A1DDC9}" name="Column13140" dataCellStyle="Normal"/>
    <tableColumn id="13165" xr3:uid="{29FDDDF9-7FB3-4D80-8EA9-8BE5F206D469}" name="Column13141" dataCellStyle="Normal"/>
    <tableColumn id="13166" xr3:uid="{375FB90B-8DB7-401B-8C6A-2451817F2572}" name="Column13142" dataCellStyle="Normal"/>
    <tableColumn id="13167" xr3:uid="{56A4B585-EE86-4E6D-B6ED-68478B1972B1}" name="Column13143" dataCellStyle="Normal"/>
    <tableColumn id="13168" xr3:uid="{70035CFA-30E7-4300-B4C6-A2151F413B34}" name="Column13144" dataCellStyle="Normal"/>
    <tableColumn id="13169" xr3:uid="{4DA2E56D-BAC6-4AF5-8233-4DAF13B86374}" name="Column13145" dataCellStyle="Normal"/>
    <tableColumn id="13170" xr3:uid="{8C88BD02-661A-4D4A-8D98-9442FBF5401C}" name="Column13146" dataCellStyle="Normal"/>
    <tableColumn id="13171" xr3:uid="{98961ED7-025D-4073-9B9D-D177D7910C4E}" name="Column13147" dataCellStyle="Normal"/>
    <tableColumn id="13172" xr3:uid="{DC744400-082C-4744-900A-0A8A1B025558}" name="Column13148" dataCellStyle="Normal"/>
    <tableColumn id="13173" xr3:uid="{CDF767FF-1213-4B06-B1F2-D2ABD9B8C12D}" name="Column13149" dataCellStyle="Normal"/>
    <tableColumn id="13174" xr3:uid="{9D206835-AC06-4C14-A9CF-C6CB8F705480}" name="Column13150" dataCellStyle="Normal"/>
    <tableColumn id="13175" xr3:uid="{52DDE1C6-2AB8-46EB-9E3F-2D37DF2CB1C7}" name="Column13151" dataCellStyle="Normal"/>
    <tableColumn id="13176" xr3:uid="{3BC2D0DD-0FD8-4DB4-978A-55D5C38230E4}" name="Column13152" dataCellStyle="Normal"/>
    <tableColumn id="13177" xr3:uid="{F5AC3068-7722-462A-AA4F-B268D3FCE06E}" name="Column13153" dataCellStyle="Normal"/>
    <tableColumn id="13178" xr3:uid="{2C3BB9AA-EA45-4B9F-8C17-2923C810CAD6}" name="Column13154" dataCellStyle="Normal"/>
    <tableColumn id="13179" xr3:uid="{1F77C4A8-8D87-4760-9893-458E6C46E4F9}" name="Column13155" dataCellStyle="Normal"/>
    <tableColumn id="13180" xr3:uid="{9B4E2FFA-4550-4F50-8B27-F7C7BF590FF9}" name="Column13156" dataCellStyle="Normal"/>
    <tableColumn id="13181" xr3:uid="{37D9CBE7-C549-44F8-A3B8-29D9884E3ACA}" name="Column13157" dataCellStyle="Normal"/>
    <tableColumn id="13182" xr3:uid="{2CF9CCFC-5C04-4B51-B0E3-F18D05A6D15F}" name="Column13158" dataCellStyle="Normal"/>
    <tableColumn id="13183" xr3:uid="{5281A762-2AD1-422E-8933-AF85CFC9AF3B}" name="Column13159" dataCellStyle="Normal"/>
    <tableColumn id="13184" xr3:uid="{54F8EE87-38ED-4C3C-9320-888F6971D86F}" name="Column13160" dataCellStyle="Normal"/>
    <tableColumn id="13185" xr3:uid="{EC5EADCE-55C8-4F42-8656-CCB6343FF6E0}" name="Column13161" dataCellStyle="Normal"/>
    <tableColumn id="13186" xr3:uid="{26343B10-581E-4773-803C-1FA29CB2FBD5}" name="Column13162" dataCellStyle="Normal"/>
    <tableColumn id="13187" xr3:uid="{55282921-CD26-4F11-B835-7224159A09A6}" name="Column13163" dataCellStyle="Normal"/>
    <tableColumn id="13188" xr3:uid="{D2B37CAC-A628-46C0-A7E7-3498F09546BD}" name="Column13164" dataCellStyle="Normal"/>
    <tableColumn id="13189" xr3:uid="{3F0E05C0-7288-4FBB-ACE7-9BC9933E3662}" name="Column13165" dataCellStyle="Normal"/>
    <tableColumn id="13190" xr3:uid="{C81E90A0-7FE3-4C6B-926E-42076314181B}" name="Column13166" dataCellStyle="Normal"/>
    <tableColumn id="13191" xr3:uid="{25028D10-E55D-4755-868C-DE6B13CBD29C}" name="Column13167" dataCellStyle="Normal"/>
    <tableColumn id="13192" xr3:uid="{95F881CB-024A-4A2F-9DF6-175D2F2094C7}" name="Column13168" dataCellStyle="Normal"/>
    <tableColumn id="13193" xr3:uid="{03CDE86A-E028-4D98-B046-23BFB73792F4}" name="Column13169" dataCellStyle="Normal"/>
    <tableColumn id="13194" xr3:uid="{5104025C-974E-4783-AB14-D178493C3891}" name="Column13170" dataCellStyle="Normal"/>
    <tableColumn id="13195" xr3:uid="{03B5CEAF-6509-43DA-BFFD-A7FCCA10E75A}" name="Column13171" dataCellStyle="Normal"/>
    <tableColumn id="13196" xr3:uid="{00F980E6-7DCE-48FE-B95B-7A62A3820EFC}" name="Column13172" dataCellStyle="Normal"/>
    <tableColumn id="13197" xr3:uid="{AE33B5AB-20B4-4C2C-9366-495F073B7AF5}" name="Column13173" dataCellStyle="Normal"/>
    <tableColumn id="13198" xr3:uid="{B089D037-45B7-4F44-B0DD-E185F70E616C}" name="Column13174" dataCellStyle="Normal"/>
    <tableColumn id="13199" xr3:uid="{99D075D7-D2D4-4578-8A6A-0D25979F3C66}" name="Column13175" dataCellStyle="Normal"/>
    <tableColumn id="13200" xr3:uid="{76F5A5DE-CB94-41F8-91A4-39CB4F54D5DB}" name="Column13176" dataCellStyle="Normal"/>
    <tableColumn id="13201" xr3:uid="{01D21162-4B15-4CAE-BEDE-6974DAC85F1F}" name="Column13177" dataCellStyle="Normal"/>
    <tableColumn id="13202" xr3:uid="{ED0415D6-AD5B-462A-AEAD-A7F801934759}" name="Column13178" dataCellStyle="Normal"/>
    <tableColumn id="13203" xr3:uid="{0C102359-C94A-40BD-A64F-8BBDA45D67A4}" name="Column13179" dataCellStyle="Normal"/>
    <tableColumn id="13204" xr3:uid="{BFDBA8B4-76CE-476A-8DA7-E1C7E72CC3B7}" name="Column13180" dataCellStyle="Normal"/>
    <tableColumn id="13205" xr3:uid="{BF113ED8-A3CA-4C0D-959B-5162C44553B8}" name="Column13181" dataCellStyle="Normal"/>
    <tableColumn id="13206" xr3:uid="{6EB65BB1-F9CF-40C8-BF86-DC8F45A975D9}" name="Column13182" dataCellStyle="Normal"/>
    <tableColumn id="13207" xr3:uid="{BAA25FD8-0795-4BBD-97F5-2CD511052FF5}" name="Column13183" dataCellStyle="Normal"/>
    <tableColumn id="13208" xr3:uid="{16728D95-8B98-442B-8AD3-566BB340CBD1}" name="Column13184" dataCellStyle="Normal"/>
    <tableColumn id="13209" xr3:uid="{97273E04-50B3-4023-B235-661E2C5C46F7}" name="Column13185" dataCellStyle="Normal"/>
    <tableColumn id="13210" xr3:uid="{1B13A939-6881-4B31-B622-79DDD9B7AAA2}" name="Column13186" dataCellStyle="Normal"/>
    <tableColumn id="13211" xr3:uid="{2E1F5F17-8CB4-47E5-8B30-9BAAC81E279B}" name="Column13187" dataCellStyle="Normal"/>
    <tableColumn id="13212" xr3:uid="{DFDF06B1-DBE6-4330-B6B1-4662BBF59ECA}" name="Column13188" dataCellStyle="Normal"/>
    <tableColumn id="13213" xr3:uid="{3C59FF42-1ADA-4638-97D0-84B94FA2EB8D}" name="Column13189" dataCellStyle="Normal"/>
    <tableColumn id="13214" xr3:uid="{BBADF69E-CF5D-4351-927C-809DCD25812F}" name="Column13190" dataCellStyle="Normal"/>
    <tableColumn id="13215" xr3:uid="{44841076-3CEE-43B1-9C2C-AF80800FCE75}" name="Column13191" dataCellStyle="Normal"/>
    <tableColumn id="13216" xr3:uid="{909CC1E3-F320-4B47-85AD-9BA6999244BD}" name="Column13192" dataCellStyle="Normal"/>
    <tableColumn id="13217" xr3:uid="{D0F0E0D0-1CFA-456B-B816-F5C59C447528}" name="Column13193" dataCellStyle="Normal"/>
    <tableColumn id="13218" xr3:uid="{C42AC74B-4896-4973-98A7-E85F69D31DC3}" name="Column13194" dataCellStyle="Normal"/>
    <tableColumn id="13219" xr3:uid="{46B39939-A7FA-4804-A077-79B00F34975D}" name="Column13195" dataCellStyle="Normal"/>
    <tableColumn id="13220" xr3:uid="{1015DC70-CB32-49F6-B778-829D61E25E45}" name="Column13196" dataCellStyle="Normal"/>
    <tableColumn id="13221" xr3:uid="{6BC2F906-FC96-48CB-ADE5-324B207E21A2}" name="Column13197" dataCellStyle="Normal"/>
    <tableColumn id="13222" xr3:uid="{0100DF8B-1F9B-4D73-9B08-11E1D195FF09}" name="Column13198" dataCellStyle="Normal"/>
    <tableColumn id="13223" xr3:uid="{007FAD19-E728-4199-8E19-5C605880819B}" name="Column13199" dataCellStyle="Normal"/>
    <tableColumn id="13224" xr3:uid="{DE8063B6-A55C-44F5-9CC7-FA13C9DF6BE1}" name="Column13200" dataCellStyle="Normal"/>
    <tableColumn id="13225" xr3:uid="{B506101E-8D3A-4C9B-A70C-F895CB8389AF}" name="Column13201" dataCellStyle="Normal"/>
    <tableColumn id="13226" xr3:uid="{8B081EF5-CE53-4FCF-8754-4EDB063DF766}" name="Column13202" dataCellStyle="Normal"/>
    <tableColumn id="13227" xr3:uid="{A008DFDD-D1AC-4163-B3C3-630C87354297}" name="Column13203" dataCellStyle="Normal"/>
    <tableColumn id="13228" xr3:uid="{FAB3A794-3DF7-48B2-BD75-06181431B6AA}" name="Column13204" dataCellStyle="Normal"/>
    <tableColumn id="13229" xr3:uid="{038CF61D-3016-41C6-B8CF-509DF5C6B6F7}" name="Column13205" dataCellStyle="Normal"/>
    <tableColumn id="13230" xr3:uid="{70947308-F7E8-4FD5-835E-A2BFCDA227E7}" name="Column13206" dataCellStyle="Normal"/>
    <tableColumn id="13231" xr3:uid="{FCEDA92D-CC5C-4934-93B7-D1CD52A08160}" name="Column13207" dataCellStyle="Normal"/>
    <tableColumn id="13232" xr3:uid="{9D2274D9-809A-48F8-8FFD-494B1E9C0A8C}" name="Column13208" dataCellStyle="Normal"/>
    <tableColumn id="13233" xr3:uid="{B62B8CA2-C7A7-4726-958A-AFA0A8FCD20F}" name="Column13209" dataCellStyle="Normal"/>
    <tableColumn id="13234" xr3:uid="{84EFB904-2AEA-402C-8EA6-8AEE19F3E0D4}" name="Column13210" dataCellStyle="Normal"/>
    <tableColumn id="13235" xr3:uid="{13655649-C1AC-4236-A8FB-44AE915EF6BA}" name="Column13211" dataCellStyle="Normal"/>
    <tableColumn id="13236" xr3:uid="{91310C42-407D-4A79-8D57-E8FB80560AC4}" name="Column13212" dataCellStyle="Normal"/>
    <tableColumn id="13237" xr3:uid="{366707D6-0A6D-46E7-889A-54C07672E26A}" name="Column13213" dataCellStyle="Normal"/>
    <tableColumn id="13238" xr3:uid="{E6320464-9286-493F-9DE7-2D9598F974B3}" name="Column13214" dataCellStyle="Normal"/>
    <tableColumn id="13239" xr3:uid="{FED0BE3D-A8AA-419A-AA34-06F527C8F34E}" name="Column13215" dataCellStyle="Normal"/>
    <tableColumn id="13240" xr3:uid="{FE37C133-3447-4CC1-A2A1-46ECD34BD535}" name="Column13216" dataCellStyle="Normal"/>
    <tableColumn id="13241" xr3:uid="{EB733972-2BF1-4FEF-9CB8-6E5EA50ED20E}" name="Column13217" dataCellStyle="Normal"/>
    <tableColumn id="13242" xr3:uid="{AE01AF03-0EFA-406B-BCF9-40CA81BC739F}" name="Column13218" dataCellStyle="Normal"/>
    <tableColumn id="13243" xr3:uid="{CAE56E53-A5BE-4216-9236-179354D379B2}" name="Column13219" dataCellStyle="Normal"/>
    <tableColumn id="13244" xr3:uid="{82E3166A-31B0-4945-9577-D02582668AD3}" name="Column13220" dataCellStyle="Normal"/>
    <tableColumn id="13245" xr3:uid="{B7A97895-FE4E-4074-8829-0A083745458E}" name="Column13221" dataCellStyle="Normal"/>
    <tableColumn id="13246" xr3:uid="{2C3526CF-E8B0-4993-A64B-FBA4F050C91A}" name="Column13222" dataCellStyle="Normal"/>
    <tableColumn id="13247" xr3:uid="{D3E1A456-6756-45C7-81FE-F76FEF2A7B70}" name="Column13223" dataCellStyle="Normal"/>
    <tableColumn id="13248" xr3:uid="{83E9119B-CBE5-4607-A06B-A1DBE945157E}" name="Column13224" dataCellStyle="Normal"/>
    <tableColumn id="13249" xr3:uid="{FC8E449F-4568-4050-B454-2F63C3EAB86B}" name="Column13225" dataCellStyle="Normal"/>
    <tableColumn id="13250" xr3:uid="{586F54C6-CCA4-4235-9035-1ACE82A662DE}" name="Column13226" dataCellStyle="Normal"/>
    <tableColumn id="13251" xr3:uid="{DFDD5BA2-7185-4776-B00A-96609E1B7D45}" name="Column13227" dataCellStyle="Normal"/>
    <tableColumn id="13252" xr3:uid="{F112EE2C-019C-40EF-974B-D9BE852FF9DE}" name="Column13228" dataCellStyle="Normal"/>
    <tableColumn id="13253" xr3:uid="{BBA7A091-C5AE-4CE8-AB2D-45715D767400}" name="Column13229" dataCellStyle="Normal"/>
    <tableColumn id="13254" xr3:uid="{99ABFCAE-382D-49B8-8995-0631708D5B2C}" name="Column13230" dataCellStyle="Normal"/>
    <tableColumn id="13255" xr3:uid="{B32B0384-12BA-421D-9C3D-D238CC1B4592}" name="Column13231" dataCellStyle="Normal"/>
    <tableColumn id="13256" xr3:uid="{5AD13AF1-FB6B-4AD7-82DE-37846E3C88AE}" name="Column13232" dataCellStyle="Normal"/>
    <tableColumn id="13257" xr3:uid="{BCCD8EC1-BA5B-4237-AE88-002801A54582}" name="Column13233" dataCellStyle="Normal"/>
    <tableColumn id="13258" xr3:uid="{F91D67A9-C834-4BC3-820F-3A75F418F749}" name="Column13234" dataCellStyle="Normal"/>
    <tableColumn id="13259" xr3:uid="{AA1698CB-E73C-4C14-9ACA-C6C0125B830C}" name="Column13235" dataCellStyle="Normal"/>
    <tableColumn id="13260" xr3:uid="{1768A13A-99F8-4B7F-820A-0C26E58937BA}" name="Column13236" dataCellStyle="Normal"/>
    <tableColumn id="13261" xr3:uid="{A5A7B252-01A5-45F3-9FF9-3562E4DD4116}" name="Column13237" dataCellStyle="Normal"/>
    <tableColumn id="13262" xr3:uid="{573162A2-930B-4897-89E0-DBCCAA838CFF}" name="Column13238" dataCellStyle="Normal"/>
    <tableColumn id="13263" xr3:uid="{9847A16D-D365-4768-8145-008EE20CBEC4}" name="Column13239" dataCellStyle="Normal"/>
    <tableColumn id="13264" xr3:uid="{1FD6FC5F-5971-4055-8BA5-BDCB382F72A6}" name="Column13240" dataCellStyle="Normal"/>
    <tableColumn id="13265" xr3:uid="{FDFAED2E-F137-4E5E-89E2-78C98FE9C757}" name="Column13241" dataCellStyle="Normal"/>
    <tableColumn id="13266" xr3:uid="{D472EB8F-1E7D-444B-BD0C-4A7126B5BE8C}" name="Column13242" dataCellStyle="Normal"/>
    <tableColumn id="13267" xr3:uid="{6ED8473C-5FCF-4147-9655-039A5B323F0B}" name="Column13243" dataCellStyle="Normal"/>
    <tableColumn id="13268" xr3:uid="{7646AC84-0C05-4F5A-AE18-FF262AAF232E}" name="Column13244" dataCellStyle="Normal"/>
    <tableColumn id="13269" xr3:uid="{C184944E-26B1-4413-9E79-203BB99BCEDF}" name="Column13245" dataCellStyle="Normal"/>
    <tableColumn id="13270" xr3:uid="{953D6D3C-0C3E-49EE-B801-AD9CAC34F4D8}" name="Column13246" dataCellStyle="Normal"/>
    <tableColumn id="13271" xr3:uid="{0A4254E8-46B0-4592-B903-75BA565658A3}" name="Column13247" dataCellStyle="Normal"/>
    <tableColumn id="13272" xr3:uid="{76608FD8-A657-421E-8B02-C5846C0A9CB3}" name="Column13248" dataCellStyle="Normal"/>
    <tableColumn id="13273" xr3:uid="{15F451D7-1458-4DEC-934B-871541E4BFC7}" name="Column13249" dataCellStyle="Normal"/>
    <tableColumn id="13274" xr3:uid="{C8A3C761-39C5-4484-A66A-65E7B2305A14}" name="Column13250" dataCellStyle="Normal"/>
    <tableColumn id="13275" xr3:uid="{E3A6C4E4-74A0-42A4-944E-2E4F832097B6}" name="Column13251" dataCellStyle="Normal"/>
    <tableColumn id="13276" xr3:uid="{1EAA9CB5-5413-4A0B-B556-EFD680571B42}" name="Column13252" dataCellStyle="Normal"/>
    <tableColumn id="13277" xr3:uid="{57878B5F-A0C4-4DC2-BBFF-7966689761FA}" name="Column13253" dataCellStyle="Normal"/>
    <tableColumn id="13278" xr3:uid="{F37BA5DB-6313-497C-8903-6BBE839B75A6}" name="Column13254" dataCellStyle="Normal"/>
    <tableColumn id="13279" xr3:uid="{7D1F61FB-4035-400F-A5FA-195D87CAA1A5}" name="Column13255" dataCellStyle="Normal"/>
    <tableColumn id="13280" xr3:uid="{3F7CA6AC-C550-469D-B1FF-900B05BDD15D}" name="Column13256" dataCellStyle="Normal"/>
    <tableColumn id="13281" xr3:uid="{FE7020D5-9398-45CA-8D13-24B216DC882B}" name="Column13257" dataCellStyle="Normal"/>
    <tableColumn id="13282" xr3:uid="{6CBA1FE4-F89C-4486-918D-499CC0D94861}" name="Column13258" dataCellStyle="Normal"/>
    <tableColumn id="13283" xr3:uid="{468A84B2-71D6-4EE2-8A82-EBC093B71349}" name="Column13259" dataCellStyle="Normal"/>
    <tableColumn id="13284" xr3:uid="{9F78F5CD-547C-47C0-B686-C54B219F69E4}" name="Column13260" dataCellStyle="Normal"/>
    <tableColumn id="13285" xr3:uid="{92A06DF8-D1BA-425F-AC9E-E002CAAFF783}" name="Column13261" dataCellStyle="Normal"/>
    <tableColumn id="13286" xr3:uid="{6FBD5E59-29A0-4B17-BAC9-5ACEE7C9A877}" name="Column13262" dataCellStyle="Normal"/>
    <tableColumn id="13287" xr3:uid="{F9F33EEE-D773-4270-9B4E-F792780C2DDC}" name="Column13263" dataCellStyle="Normal"/>
    <tableColumn id="13288" xr3:uid="{3521EB1C-773F-425A-AA37-40C5E9EAC11B}" name="Column13264" dataCellStyle="Normal"/>
    <tableColumn id="13289" xr3:uid="{A9A8B44B-B709-4BB5-A262-143F850B8E12}" name="Column13265" dataCellStyle="Normal"/>
    <tableColumn id="13290" xr3:uid="{3EA82F8A-3614-4A46-9E6C-24E27A130DB9}" name="Column13266" dataCellStyle="Normal"/>
    <tableColumn id="13291" xr3:uid="{B87FA7E8-168E-4351-9C85-6C53EBE59CAD}" name="Column13267" dataCellStyle="Normal"/>
    <tableColumn id="13292" xr3:uid="{E06AA740-BBFE-41CD-AB5E-B2BFCFC83E01}" name="Column13268" dataCellStyle="Normal"/>
    <tableColumn id="13293" xr3:uid="{330214D5-5EE1-438B-BCB1-14424E5C9FBD}" name="Column13269" dataCellStyle="Normal"/>
    <tableColumn id="13294" xr3:uid="{A7F022F3-F5A0-47E7-9332-900CE3E104F8}" name="Column13270" dataCellStyle="Normal"/>
    <tableColumn id="13295" xr3:uid="{A920EEF3-1FF9-4BEB-9DC7-B43F7B141B02}" name="Column13271" dataCellStyle="Normal"/>
    <tableColumn id="13296" xr3:uid="{BA338B14-6AD3-4FE0-849D-4ED29C6F684A}" name="Column13272" dataCellStyle="Normal"/>
    <tableColumn id="13297" xr3:uid="{0A921CED-8954-43C8-93C2-9A27D59411FC}" name="Column13273" dataCellStyle="Normal"/>
    <tableColumn id="13298" xr3:uid="{0CB378A5-D6DF-4F8B-9E41-DF262C845254}" name="Column13274" dataCellStyle="Normal"/>
    <tableColumn id="13299" xr3:uid="{5AE64F8C-2F63-4EAF-864B-980746D6F0D4}" name="Column13275" dataCellStyle="Normal"/>
    <tableColumn id="13300" xr3:uid="{40278089-69A7-4A0D-8FC4-D26451CF8FE8}" name="Column13276" dataCellStyle="Normal"/>
    <tableColumn id="13301" xr3:uid="{16005FEE-E546-46B0-8048-F02AE5FBC92C}" name="Column13277" dataCellStyle="Normal"/>
    <tableColumn id="13302" xr3:uid="{DD931208-6CDC-4E00-8816-492A1C861570}" name="Column13278" dataCellStyle="Normal"/>
    <tableColumn id="13303" xr3:uid="{144C4AC8-0643-4487-AADA-293BD9C56BEB}" name="Column13279" dataCellStyle="Normal"/>
    <tableColumn id="13304" xr3:uid="{BFB172AD-A874-403A-A25B-177E3E94EB7C}" name="Column13280" dataCellStyle="Normal"/>
    <tableColumn id="13305" xr3:uid="{5BA5B79E-CB8D-4DA1-9177-D00D398508B9}" name="Column13281" dataCellStyle="Normal"/>
    <tableColumn id="13306" xr3:uid="{4A9F0773-E2FC-4E60-989D-9DBC8D07DAB8}" name="Column13282" dataCellStyle="Normal"/>
    <tableColumn id="13307" xr3:uid="{1A0AB51D-70E5-4A04-9DD2-D89921B07142}" name="Column13283" dataCellStyle="Normal"/>
    <tableColumn id="13308" xr3:uid="{06B86F56-6525-40A3-9C88-AC319646F5A1}" name="Column13284" dataCellStyle="Normal"/>
    <tableColumn id="13309" xr3:uid="{AF64DDF9-E492-4E5E-B360-5BDFB91635BE}" name="Column13285" dataCellStyle="Normal"/>
    <tableColumn id="13310" xr3:uid="{526BEA92-FC05-4B16-9509-D902CB08AB95}" name="Column13286" dataCellStyle="Normal"/>
    <tableColumn id="13311" xr3:uid="{562D3A93-B804-4DB2-B57F-A88A0C12EF92}" name="Column13287" dataCellStyle="Normal"/>
    <tableColumn id="13312" xr3:uid="{1B53B9E9-FFC8-4FFF-BC63-0D4B5A5BCFA4}" name="Column13288" dataCellStyle="Normal"/>
    <tableColumn id="13313" xr3:uid="{7DED93B6-AA36-4345-8413-CB35256CF64D}" name="Column13289" dataCellStyle="Normal"/>
    <tableColumn id="13314" xr3:uid="{8A15EBE4-BB3B-425C-A234-A4AD2C17165B}" name="Column13290" dataCellStyle="Normal"/>
    <tableColumn id="13315" xr3:uid="{DE8B544C-E31E-41DD-B8AB-0E3A02D193CA}" name="Column13291" dataCellStyle="Normal"/>
    <tableColumn id="13316" xr3:uid="{33C952EA-6193-4B78-9002-2485C89B3DA2}" name="Column13292" dataCellStyle="Normal"/>
    <tableColumn id="13317" xr3:uid="{6F4A652C-D9B2-449E-B1ED-F989BECE942F}" name="Column13293" dataCellStyle="Normal"/>
    <tableColumn id="13318" xr3:uid="{B870FDF5-5D70-47AC-BF0A-0DED6EC37470}" name="Column13294" dataCellStyle="Normal"/>
    <tableColumn id="13319" xr3:uid="{6461D7BB-336B-4E12-97ED-E24EFA0C2C1A}" name="Column13295" dataCellStyle="Normal"/>
    <tableColumn id="13320" xr3:uid="{6A7C7AD5-B0B7-4E10-B114-48BA92C210E9}" name="Column13296" dataCellStyle="Normal"/>
    <tableColumn id="13321" xr3:uid="{6421B02C-8EB2-41FB-BAA6-08928B31AA3E}" name="Column13297" dataCellStyle="Normal"/>
    <tableColumn id="13322" xr3:uid="{A1E8D445-115A-4924-B807-5C56E46B4B3D}" name="Column13298" dataCellStyle="Normal"/>
    <tableColumn id="13323" xr3:uid="{72BCD9E4-8540-473C-9AE1-EE8861512EA9}" name="Column13299" dataCellStyle="Normal"/>
    <tableColumn id="13324" xr3:uid="{3577F46B-61B5-4346-ADB9-0E469EBC80E1}" name="Column13300" dataCellStyle="Normal"/>
    <tableColumn id="13325" xr3:uid="{BBBF37D9-18B7-4620-A55D-E3A7240A0978}" name="Column13301" dataCellStyle="Normal"/>
    <tableColumn id="13326" xr3:uid="{88AFE8C5-87DF-4ACA-B5AE-92A9446D671F}" name="Column13302" dataCellStyle="Normal"/>
    <tableColumn id="13327" xr3:uid="{B9113820-FB34-4BAF-BD0E-3FC23A08572A}" name="Column13303" dataCellStyle="Normal"/>
    <tableColumn id="13328" xr3:uid="{A065D6E7-8DBE-4709-801E-F01DC5183A7F}" name="Column13304" dataCellStyle="Normal"/>
    <tableColumn id="13329" xr3:uid="{EA0B5C66-2A83-4065-AB02-94B8E5B15BD7}" name="Column13305" dataCellStyle="Normal"/>
    <tableColumn id="13330" xr3:uid="{86515E5B-0800-4DBA-ADFD-E4CBCFEE0E22}" name="Column13306" dataCellStyle="Normal"/>
    <tableColumn id="13331" xr3:uid="{4309D581-9839-4A64-AB0F-01839F241470}" name="Column13307" dataCellStyle="Normal"/>
    <tableColumn id="13332" xr3:uid="{990D52CB-6762-4F27-A26E-D2291A2ADC03}" name="Column13308" dataCellStyle="Normal"/>
    <tableColumn id="13333" xr3:uid="{DBBE8536-3131-45F5-AB4F-193388053E1E}" name="Column13309" dataCellStyle="Normal"/>
    <tableColumn id="13334" xr3:uid="{0AB63F3D-E54B-4B5E-A1DE-D1E9D7BC2B84}" name="Column13310" dataCellStyle="Normal"/>
    <tableColumn id="13335" xr3:uid="{90B50E3E-3FB0-4AC8-BF23-83EFEEE928AF}" name="Column13311" dataCellStyle="Normal"/>
    <tableColumn id="13336" xr3:uid="{B5098892-60C9-4D7A-88C3-DF704D510857}" name="Column13312" dataCellStyle="Normal"/>
    <tableColumn id="13337" xr3:uid="{BC09065A-0285-402F-BA6B-9D72703D40BF}" name="Column13313" dataCellStyle="Normal"/>
    <tableColumn id="13338" xr3:uid="{0D3B1251-7010-47F6-A7DD-552652E59510}" name="Column13314" dataCellStyle="Normal"/>
    <tableColumn id="13339" xr3:uid="{79E8B016-1401-4014-88F1-16264E556334}" name="Column13315" dataCellStyle="Normal"/>
    <tableColumn id="13340" xr3:uid="{5E0F7CAF-CF2F-4B33-B45F-24857CB39DFA}" name="Column13316" dataCellStyle="Normal"/>
    <tableColumn id="13341" xr3:uid="{98B6CF8D-6CE5-447D-A46A-C4975B24EA9A}" name="Column13317" dataCellStyle="Normal"/>
    <tableColumn id="13342" xr3:uid="{131904F6-AD3A-463A-9CBE-49FECC79D937}" name="Column13318" dataCellStyle="Normal"/>
    <tableColumn id="13343" xr3:uid="{8D96033E-673C-4F3B-94F1-B94C3F3C2B18}" name="Column13319" dataCellStyle="Normal"/>
    <tableColumn id="13344" xr3:uid="{B6297582-33D0-4B31-BCE0-079395CFDED2}" name="Column13320" dataCellStyle="Normal"/>
    <tableColumn id="13345" xr3:uid="{DCE3E849-3A84-458E-9C74-3A0A473CFC60}" name="Column13321" dataCellStyle="Normal"/>
    <tableColumn id="13346" xr3:uid="{FE2092A5-0907-4FA6-BF76-0ED80DD3BCA1}" name="Column13322" dataCellStyle="Normal"/>
    <tableColumn id="13347" xr3:uid="{5B0AA850-0D36-4D14-AA7B-1FF251761A6C}" name="Column13323" dataCellStyle="Normal"/>
    <tableColumn id="13348" xr3:uid="{2612D2D9-ECB1-48FD-9641-51F33CB0C974}" name="Column13324" dataCellStyle="Normal"/>
    <tableColumn id="13349" xr3:uid="{F6DFD6BB-C670-4B92-8001-F07FF2BDC6B7}" name="Column13325" dataCellStyle="Normal"/>
    <tableColumn id="13350" xr3:uid="{04722866-FD80-4A6B-91C1-2AFC064596CA}" name="Column13326" dataCellStyle="Normal"/>
    <tableColumn id="13351" xr3:uid="{10CAFF07-C0AC-428D-9370-7061E33941FD}" name="Column13327" dataCellStyle="Normal"/>
    <tableColumn id="13352" xr3:uid="{A5AB482F-7520-4F17-AC5F-24EF4D069E51}" name="Column13328" dataCellStyle="Normal"/>
    <tableColumn id="13353" xr3:uid="{A013DFBA-8CFB-4895-B82A-55620B38C784}" name="Column13329" dataCellStyle="Normal"/>
    <tableColumn id="13354" xr3:uid="{22471D38-A704-414F-B625-479200E80FC6}" name="Column13330" dataCellStyle="Normal"/>
    <tableColumn id="13355" xr3:uid="{C6007924-43FB-4394-8E97-AE1311075CA2}" name="Column13331" dataCellStyle="Normal"/>
    <tableColumn id="13356" xr3:uid="{7A6D326F-566D-4434-BBCB-FFC677DF32C6}" name="Column13332" dataCellStyle="Normal"/>
    <tableColumn id="13357" xr3:uid="{4832301B-418C-4194-B06D-756543740BF8}" name="Column13333" dataCellStyle="Normal"/>
    <tableColumn id="13358" xr3:uid="{E631003E-67A8-4383-82D5-E91920DA4ACE}" name="Column13334" dataCellStyle="Normal"/>
    <tableColumn id="13359" xr3:uid="{3179A2EE-7136-49C0-BDB8-67493CB4024C}" name="Column13335" dataCellStyle="Normal"/>
    <tableColumn id="13360" xr3:uid="{E21C3021-C2CC-4CB3-A346-55BA9186ECF9}" name="Column13336" dataCellStyle="Normal"/>
    <tableColumn id="13361" xr3:uid="{849C894D-C139-45FF-A71C-0ECC70F6CB8F}" name="Column13337" dataCellStyle="Normal"/>
    <tableColumn id="13362" xr3:uid="{C6DF4499-0CA1-4C74-ABC9-BA6768881868}" name="Column13338" dataCellStyle="Normal"/>
    <tableColumn id="13363" xr3:uid="{E4968294-9106-48E0-BC62-9DC5D44154B8}" name="Column13339" dataCellStyle="Normal"/>
    <tableColumn id="13364" xr3:uid="{080984B0-B095-476C-A174-5868BEA37D9D}" name="Column13340" dataCellStyle="Normal"/>
    <tableColumn id="13365" xr3:uid="{3FFC501D-0FD0-4F82-8CD3-A457A3802572}" name="Column13341" dataCellStyle="Normal"/>
    <tableColumn id="13366" xr3:uid="{F2E9C436-F3CF-4A8D-B39D-8C58FD1B6F4A}" name="Column13342" dataCellStyle="Normal"/>
    <tableColumn id="13367" xr3:uid="{9D291FDB-9E7A-49CB-AB6F-257DDF8C3DC3}" name="Column13343" dataCellStyle="Normal"/>
    <tableColumn id="13368" xr3:uid="{8C6383CE-4E45-4B28-81B5-F5B1DB436130}" name="Column13344" dataCellStyle="Normal"/>
    <tableColumn id="13369" xr3:uid="{8360DBB3-F40A-406F-87C0-EE945A3BA54E}" name="Column13345" dataCellStyle="Normal"/>
    <tableColumn id="13370" xr3:uid="{ECA87BDF-625A-44A4-8A70-76BA684818F3}" name="Column13346" dataCellStyle="Normal"/>
    <tableColumn id="13371" xr3:uid="{D14EBB2B-A31D-439A-865F-8CD300EFBC3F}" name="Column13347" dataCellStyle="Normal"/>
    <tableColumn id="13372" xr3:uid="{E1F6B1F9-7845-422A-B107-A359B8ADA6CF}" name="Column13348" dataCellStyle="Normal"/>
    <tableColumn id="13373" xr3:uid="{44FBB2F8-BAF3-4C16-ACEE-DCB977351305}" name="Column13349" dataCellStyle="Normal"/>
    <tableColumn id="13374" xr3:uid="{9F0B8F31-F088-4BA8-AC6E-E48DD21697F7}" name="Column13350" dataCellStyle="Normal"/>
    <tableColumn id="13375" xr3:uid="{A31EB5C8-C331-4C5D-B9C7-F2D5ED780015}" name="Column13351" dataCellStyle="Normal"/>
    <tableColumn id="13376" xr3:uid="{D724E322-3D8B-4D16-B726-45837FA5136B}" name="Column13352" dataCellStyle="Normal"/>
    <tableColumn id="13377" xr3:uid="{216C519B-1CF6-4A60-9B9E-A5775B1ED675}" name="Column13353" dataCellStyle="Normal"/>
    <tableColumn id="13378" xr3:uid="{2E13AA1E-0A3E-4D70-950F-FC4AE851C586}" name="Column13354" dataCellStyle="Normal"/>
    <tableColumn id="13379" xr3:uid="{3DBADCA5-2294-43AD-AF0A-2FCB0A588F1A}" name="Column13355" dataCellStyle="Normal"/>
    <tableColumn id="13380" xr3:uid="{3D209318-D154-46C9-A4AB-311F9698EFA7}" name="Column13356" dataCellStyle="Normal"/>
    <tableColumn id="13381" xr3:uid="{A999B504-7A55-49B2-9F29-C5C82A903E44}" name="Column13357" dataCellStyle="Normal"/>
    <tableColumn id="13382" xr3:uid="{54F3A8E4-D8BF-4E8D-A2B7-4975608B0729}" name="Column13358" dataCellStyle="Normal"/>
    <tableColumn id="13383" xr3:uid="{4CC12519-882E-4E6A-8069-415FCE6CDB93}" name="Column13359" dataCellStyle="Normal"/>
    <tableColumn id="13384" xr3:uid="{F92BAE7D-3833-404B-A9DF-CA9FEAA74BD0}" name="Column13360" dataCellStyle="Normal"/>
    <tableColumn id="13385" xr3:uid="{0BBDFEB8-1DF6-411F-AF97-C7013CC87742}" name="Column13361" dataCellStyle="Normal"/>
    <tableColumn id="13386" xr3:uid="{0E335321-4C85-42BA-A3C4-BD3A7E37145A}" name="Column13362" dataCellStyle="Normal"/>
    <tableColumn id="13387" xr3:uid="{0371F83D-7C6A-4577-B451-4286573FF893}" name="Column13363" dataCellStyle="Normal"/>
    <tableColumn id="13388" xr3:uid="{388BF72C-98DF-49B8-88E5-F042212DD218}" name="Column13364" dataCellStyle="Normal"/>
    <tableColumn id="13389" xr3:uid="{BDA06FE5-B292-493A-96F4-ADCD5536A4C2}" name="Column13365" dataCellStyle="Normal"/>
    <tableColumn id="13390" xr3:uid="{9775900E-BD48-4807-8A30-70E27DA4CD2C}" name="Column13366" dataCellStyle="Normal"/>
    <tableColumn id="13391" xr3:uid="{CEE542F1-8348-4DB9-9DEB-A230DB1F16ED}" name="Column13367" dataCellStyle="Normal"/>
    <tableColumn id="13392" xr3:uid="{7B1CBD1E-5062-4672-9FE5-C8DA71BC6B52}" name="Column13368" dataCellStyle="Normal"/>
    <tableColumn id="13393" xr3:uid="{DC054624-CF78-485D-A37C-20957D64CFD6}" name="Column13369" dataCellStyle="Normal"/>
    <tableColumn id="13394" xr3:uid="{32814C27-AAFB-40BD-8887-F23111968EB2}" name="Column13370" dataCellStyle="Normal"/>
    <tableColumn id="13395" xr3:uid="{C1E36429-9666-4427-A629-E9260A6C147F}" name="Column13371" dataCellStyle="Normal"/>
    <tableColumn id="13396" xr3:uid="{72D0B140-3044-4F51-986C-5CB3E4C1281F}" name="Column13372" dataCellStyle="Normal"/>
    <tableColumn id="13397" xr3:uid="{15273B52-88F7-4D7B-AFD6-A95603939DD2}" name="Column13373" dataCellStyle="Normal"/>
    <tableColumn id="13398" xr3:uid="{8BD7F237-6631-4C55-A2DA-058D3B640EE4}" name="Column13374" dataCellStyle="Normal"/>
    <tableColumn id="13399" xr3:uid="{7BA63E83-A2E9-4C92-A72B-825E04545EAD}" name="Column13375" dataCellStyle="Normal"/>
    <tableColumn id="13400" xr3:uid="{A730EA7D-48B8-4C18-AC30-340745CEFA35}" name="Column13376" dataCellStyle="Normal"/>
    <tableColumn id="13401" xr3:uid="{A2E70A3F-67A5-4F5E-B27C-2330D2FA3082}" name="Column13377" dataCellStyle="Normal"/>
    <tableColumn id="13402" xr3:uid="{863DBF02-CC5D-415B-AFC3-24E00BB1FD51}" name="Column13378" dataCellStyle="Normal"/>
    <tableColumn id="13403" xr3:uid="{7DA3687D-5025-41A3-982F-D7A877B0E4B3}" name="Column13379" dataCellStyle="Normal"/>
    <tableColumn id="13404" xr3:uid="{BBDFD450-F241-4F83-8028-8D484BD96A2E}" name="Column13380" dataCellStyle="Normal"/>
    <tableColumn id="13405" xr3:uid="{C6D16A01-69A6-45B2-8521-B7C51429CBD9}" name="Column13381" dataCellStyle="Normal"/>
    <tableColumn id="13406" xr3:uid="{BD0C6082-FE3D-4EC5-A057-5863B02709B7}" name="Column13382" dataCellStyle="Normal"/>
    <tableColumn id="13407" xr3:uid="{A021A0B0-2D36-4444-A589-21CDA81D48EE}" name="Column13383" dataCellStyle="Normal"/>
    <tableColumn id="13408" xr3:uid="{56DA2F58-A172-49B6-B1E6-BF9E59D94D6C}" name="Column13384" dataCellStyle="Normal"/>
    <tableColumn id="13409" xr3:uid="{B9719859-1C9C-42AB-8569-24F6046A63EE}" name="Column13385" dataCellStyle="Normal"/>
    <tableColumn id="13410" xr3:uid="{B3444D5D-2067-4A0A-90E2-6B590B3484B0}" name="Column13386" dataCellStyle="Normal"/>
    <tableColumn id="13411" xr3:uid="{913B6113-C5EE-4309-B1DB-26FA3B527355}" name="Column13387" dataCellStyle="Normal"/>
    <tableColumn id="13412" xr3:uid="{C20D7840-AD11-4FE0-BDE5-CD1CFC0358DC}" name="Column13388" dataCellStyle="Normal"/>
    <tableColumn id="13413" xr3:uid="{CC275A5A-36ED-4619-9199-D66731D3D4AA}" name="Column13389" dataCellStyle="Normal"/>
    <tableColumn id="13414" xr3:uid="{43572379-B427-4B38-9D2F-A77EF47665C0}" name="Column13390" dataCellStyle="Normal"/>
    <tableColumn id="13415" xr3:uid="{E1B63AFE-E341-4D63-85F1-F10DF95AE859}" name="Column13391" dataCellStyle="Normal"/>
    <tableColumn id="13416" xr3:uid="{0C6CAD83-6799-49CE-879B-D54CD156069F}" name="Column13392" dataCellStyle="Normal"/>
    <tableColumn id="13417" xr3:uid="{0C6D4872-38C9-43F1-9FA3-36F77A690FCA}" name="Column13393" dataCellStyle="Normal"/>
    <tableColumn id="13418" xr3:uid="{9C6DCB7F-6E3C-4C9C-A166-78DE567425B0}" name="Column13394" dataCellStyle="Normal"/>
    <tableColumn id="13419" xr3:uid="{394168FE-7596-4630-81CB-B6088D2E1993}" name="Column13395" dataCellStyle="Normal"/>
    <tableColumn id="13420" xr3:uid="{1E6D56FA-B707-42ED-9A6A-F20AAD20F73B}" name="Column13396" dataCellStyle="Normal"/>
    <tableColumn id="13421" xr3:uid="{8FEA2637-1834-4068-8D8E-0EF4F7215AB7}" name="Column13397" dataCellStyle="Normal"/>
    <tableColumn id="13422" xr3:uid="{6A80A74E-A4FE-4915-B6F4-3F4677A02C2E}" name="Column13398" dataCellStyle="Normal"/>
    <tableColumn id="13423" xr3:uid="{CA6C8A49-8B48-4E33-B05F-F4C22A52AC18}" name="Column13399" dataCellStyle="Normal"/>
    <tableColumn id="13424" xr3:uid="{2CE8DBBA-7B14-41C8-BAEC-9436F4F5B92D}" name="Column13400" dataCellStyle="Normal"/>
    <tableColumn id="13425" xr3:uid="{A819CC6C-E992-4923-ADB6-FF1956390C62}" name="Column13401" dataCellStyle="Normal"/>
    <tableColumn id="13426" xr3:uid="{E33FEAB2-EE25-4094-87CF-C3AC7C0C564F}" name="Column13402" dataCellStyle="Normal"/>
    <tableColumn id="13427" xr3:uid="{7AD4863C-D7F8-4E99-9E03-835F01E6E711}" name="Column13403" dataCellStyle="Normal"/>
    <tableColumn id="13428" xr3:uid="{C8C2DAD4-69B7-41A1-A8FF-386BCF9E1409}" name="Column13404" dataCellStyle="Normal"/>
    <tableColumn id="13429" xr3:uid="{7AF14339-479D-46CC-8803-39F3A189D51D}" name="Column13405" dataCellStyle="Normal"/>
    <tableColumn id="13430" xr3:uid="{516B3AFE-6395-4567-8EB3-72D20977F61C}" name="Column13406" dataCellStyle="Normal"/>
    <tableColumn id="13431" xr3:uid="{14225F8F-8510-4829-AB61-DCF6BCC40C93}" name="Column13407" dataCellStyle="Normal"/>
    <tableColumn id="13432" xr3:uid="{F5C95024-1F09-46F1-9D68-E0CDC293B137}" name="Column13408" dataCellStyle="Normal"/>
    <tableColumn id="13433" xr3:uid="{B7D065BF-54D4-42C3-8A75-D32230629EDB}" name="Column13409" dataCellStyle="Normal"/>
    <tableColumn id="13434" xr3:uid="{16800ED2-6995-4E28-A6F8-A540F1961C75}" name="Column13410" dataCellStyle="Normal"/>
    <tableColumn id="13435" xr3:uid="{9650FDFE-F86E-4488-8AAC-5CA2EC26713C}" name="Column13411" dataCellStyle="Normal"/>
    <tableColumn id="13436" xr3:uid="{746053FF-FC2B-4C2B-A718-2ACCEE3F878C}" name="Column13412" dataCellStyle="Normal"/>
    <tableColumn id="13437" xr3:uid="{111BB6A8-4823-40E2-9DCC-EFD54CF3D7F4}" name="Column13413" dataCellStyle="Normal"/>
    <tableColumn id="13438" xr3:uid="{099D3C3D-3D7F-4D00-97ED-C1E111FF98F2}" name="Column13414" dataCellStyle="Normal"/>
    <tableColumn id="13439" xr3:uid="{0544F5E9-E80F-4760-BE74-D9AABB586FE6}" name="Column13415" dataCellStyle="Normal"/>
    <tableColumn id="13440" xr3:uid="{3A68DD18-6213-4A2E-A38A-03C59F7C8828}" name="Column13416" dataCellStyle="Normal"/>
    <tableColumn id="13441" xr3:uid="{8B1CF6A8-690F-47BE-B143-AC142B55C381}" name="Column13417" dataCellStyle="Normal"/>
    <tableColumn id="13442" xr3:uid="{F1CBF4C0-5F85-470E-A24A-906282D46308}" name="Column13418" dataCellStyle="Normal"/>
    <tableColumn id="13443" xr3:uid="{F08681D8-EFCB-4170-B687-526E04799B44}" name="Column13419" dataCellStyle="Normal"/>
    <tableColumn id="13444" xr3:uid="{62EDE54A-9ACF-40B7-BDBB-B28DECC3535F}" name="Column13420" dataCellStyle="Normal"/>
    <tableColumn id="13445" xr3:uid="{2E753D30-4FA6-4E88-826B-5D50CAF2C3B6}" name="Column13421" dataCellStyle="Normal"/>
    <tableColumn id="13446" xr3:uid="{CA9AE2FD-4631-41E2-88F9-ADC21EE57119}" name="Column13422" dataCellStyle="Normal"/>
    <tableColumn id="13447" xr3:uid="{87E4C1D7-46D2-4536-807F-C56586B85D16}" name="Column13423" dataCellStyle="Normal"/>
    <tableColumn id="13448" xr3:uid="{9FAD2999-6CA0-40F2-B6E4-09180FCD42FB}" name="Column13424" dataCellStyle="Normal"/>
    <tableColumn id="13449" xr3:uid="{A26393DB-BAAD-4901-80C1-6A5631433117}" name="Column13425" dataCellStyle="Normal"/>
    <tableColumn id="13450" xr3:uid="{0CCAC8F7-ABAF-4909-8E98-62BEF4ACE1A9}" name="Column13426" dataCellStyle="Normal"/>
    <tableColumn id="13451" xr3:uid="{F2F3FCE4-BB82-4EB7-80A4-2AABF4FFCC5B}" name="Column13427" dataCellStyle="Normal"/>
    <tableColumn id="13452" xr3:uid="{719D865D-71AC-4864-A10A-C7623E99C70B}" name="Column13428" dataCellStyle="Normal"/>
    <tableColumn id="13453" xr3:uid="{8010EF6D-183B-4AA2-9CC5-8BA5E0ED1705}" name="Column13429" dataCellStyle="Normal"/>
    <tableColumn id="13454" xr3:uid="{D7195759-E7C7-4143-BA77-DC3043FFD175}" name="Column13430" dataCellStyle="Normal"/>
    <tableColumn id="13455" xr3:uid="{8DDB4812-25A3-4301-BF3F-08FDC0D35470}" name="Column13431" dataCellStyle="Normal"/>
    <tableColumn id="13456" xr3:uid="{D88F30DD-F4EA-469A-830D-934DE8B1BF56}" name="Column13432" dataCellStyle="Normal"/>
    <tableColumn id="13457" xr3:uid="{2A789D0C-DFB7-4415-8F8B-0E16EB17C877}" name="Column13433" dataCellStyle="Normal"/>
    <tableColumn id="13458" xr3:uid="{4B1F35A7-8060-494D-ACED-A200BE10F182}" name="Column13434" dataCellStyle="Normal"/>
    <tableColumn id="13459" xr3:uid="{65993BFE-5DE7-4332-B5BA-6B5D0443E875}" name="Column13435" dataCellStyle="Normal"/>
    <tableColumn id="13460" xr3:uid="{9BC4F3DB-A38A-44E5-B6CA-C3251DAF5FA7}" name="Column13436" dataCellStyle="Normal"/>
    <tableColumn id="13461" xr3:uid="{622FDEAE-1C98-41FB-B222-45C1DFFC2972}" name="Column13437" dataCellStyle="Normal"/>
    <tableColumn id="13462" xr3:uid="{96924E55-6079-4D5E-ABC6-9B0B894FA7A1}" name="Column13438" dataCellStyle="Normal"/>
    <tableColumn id="13463" xr3:uid="{F66529F2-2E43-46A2-8CEA-4455C0D4EA29}" name="Column13439" dataCellStyle="Normal"/>
    <tableColumn id="13464" xr3:uid="{147E0C50-156E-4BEC-89F1-D43898526642}" name="Column13440" dataCellStyle="Normal"/>
    <tableColumn id="13465" xr3:uid="{8CC346A6-5715-49FA-B520-DEF2F0A4CF91}" name="Column13441" dataCellStyle="Normal"/>
    <tableColumn id="13466" xr3:uid="{7ACDB91B-DC5F-48A8-B620-D07A8A732FC0}" name="Column13442" dataCellStyle="Normal"/>
    <tableColumn id="13467" xr3:uid="{628501B8-B922-48F0-A2D5-8CCD045CA084}" name="Column13443" dataCellStyle="Normal"/>
    <tableColumn id="13468" xr3:uid="{32B5B669-3EBB-40C9-B922-1F85D6343D56}" name="Column13444" dataCellStyle="Normal"/>
    <tableColumn id="13469" xr3:uid="{8D8CEBE5-F74F-4ED2-95D9-42F9E73ED344}" name="Column13445" dataCellStyle="Normal"/>
    <tableColumn id="13470" xr3:uid="{9E8C3EDD-A369-4333-9CA5-FE82A296388C}" name="Column13446" dataCellStyle="Normal"/>
    <tableColumn id="13471" xr3:uid="{73A3A133-D76F-4EE6-8225-85D225463D4D}" name="Column13447" dataCellStyle="Normal"/>
    <tableColumn id="13472" xr3:uid="{7A0941D4-5A97-4998-B410-6385B6E46A17}" name="Column13448" dataCellStyle="Normal"/>
    <tableColumn id="13473" xr3:uid="{60052E54-E89E-483D-B13D-10ED9696D711}" name="Column13449" dataCellStyle="Normal"/>
    <tableColumn id="13474" xr3:uid="{CA8415EC-6A13-4257-81D7-193DC71DB651}" name="Column13450" dataCellStyle="Normal"/>
    <tableColumn id="13475" xr3:uid="{B535A417-31FA-43A4-AF0B-E1C449BF5AB2}" name="Column13451" dataCellStyle="Normal"/>
    <tableColumn id="13476" xr3:uid="{74CA9D75-F8CC-4A49-9630-4EBBAAE449D9}" name="Column13452" dataCellStyle="Normal"/>
    <tableColumn id="13477" xr3:uid="{B69B5E99-C10E-4936-9A5B-1F40E9B5BE79}" name="Column13453" dataCellStyle="Normal"/>
    <tableColumn id="13478" xr3:uid="{ABAE170E-D9E4-4C8D-B0A0-3AFB09541AE6}" name="Column13454" dataCellStyle="Normal"/>
    <tableColumn id="13479" xr3:uid="{2448F309-8A10-4DC4-BD24-D1FBF4CDE53D}" name="Column13455" dataCellStyle="Normal"/>
    <tableColumn id="13480" xr3:uid="{C45E58AB-0994-4D83-9175-EF2C613993CB}" name="Column13456" dataCellStyle="Normal"/>
    <tableColumn id="13481" xr3:uid="{4C0C03AE-3DF2-40CF-9998-5FF0C6B98DB7}" name="Column13457" dataCellStyle="Normal"/>
    <tableColumn id="13482" xr3:uid="{951AE7C0-54A2-40D5-9605-534477445595}" name="Column13458" dataCellStyle="Normal"/>
    <tableColumn id="13483" xr3:uid="{D835B4FB-59F8-46AC-9DD4-8F736231C2B2}" name="Column13459" dataCellStyle="Normal"/>
    <tableColumn id="13484" xr3:uid="{554A4E43-7491-4791-AF97-CBEB94D83A1B}" name="Column13460" dataCellStyle="Normal"/>
    <tableColumn id="13485" xr3:uid="{614F31E5-895F-4724-B090-6CD2E9ED85D0}" name="Column13461" dataCellStyle="Normal"/>
    <tableColumn id="13486" xr3:uid="{2B251DE7-FE22-439E-951B-132F61800DC5}" name="Column13462" dataCellStyle="Normal"/>
    <tableColumn id="13487" xr3:uid="{E78464F6-8A89-4DC0-B93D-8E22EFC6E599}" name="Column13463" dataCellStyle="Normal"/>
    <tableColumn id="13488" xr3:uid="{372905B1-E3B3-4F67-A097-C2F20368A8E7}" name="Column13464" dataCellStyle="Normal"/>
    <tableColumn id="13489" xr3:uid="{0E1AEF81-B333-46BD-8405-E2FFA82A4A81}" name="Column13465" dataCellStyle="Normal"/>
    <tableColumn id="13490" xr3:uid="{10289611-5A69-4559-BC94-F8CE5A53A720}" name="Column13466" dataCellStyle="Normal"/>
    <tableColumn id="13491" xr3:uid="{1585B73D-FCDE-4DF8-87DA-52239046DF0A}" name="Column13467" dataCellStyle="Normal"/>
    <tableColumn id="13492" xr3:uid="{6DB3DC93-3114-4FC8-9B8E-CD55245AA155}" name="Column13468" dataCellStyle="Normal"/>
    <tableColumn id="13493" xr3:uid="{3E48C420-F2C8-4DB4-A298-1652F44B0A80}" name="Column13469" dataCellStyle="Normal"/>
    <tableColumn id="13494" xr3:uid="{EEC339DE-5918-4BB7-8915-1F1FA1044C94}" name="Column13470" dataCellStyle="Normal"/>
    <tableColumn id="13495" xr3:uid="{4C4B63AA-CA15-4031-8F8B-18D00DBC03E0}" name="Column13471" dataCellStyle="Normal"/>
    <tableColumn id="13496" xr3:uid="{9713483A-1078-420F-9CE8-1238E1B60C30}" name="Column13472" dataCellStyle="Normal"/>
    <tableColumn id="13497" xr3:uid="{4A59CA2D-865F-487C-9C7E-F96DC7C09554}" name="Column13473" dataCellStyle="Normal"/>
    <tableColumn id="13498" xr3:uid="{6221ED82-7E86-4C20-B6DF-F8B92255A2FB}" name="Column13474" dataCellStyle="Normal"/>
    <tableColumn id="13499" xr3:uid="{51CFC32A-7217-445E-B634-720A40991144}" name="Column13475" dataCellStyle="Normal"/>
    <tableColumn id="13500" xr3:uid="{E6C88B84-96E1-4896-A197-AE92D63AED4A}" name="Column13476" dataCellStyle="Normal"/>
    <tableColumn id="13501" xr3:uid="{BC5E3D5C-CEBD-4B3A-8B66-9DFCBFEA6108}" name="Column13477" dataCellStyle="Normal"/>
    <tableColumn id="13502" xr3:uid="{ED814E1B-5120-4609-941F-03369E2C136B}" name="Column13478" dataCellStyle="Normal"/>
    <tableColumn id="13503" xr3:uid="{FB6E7965-44C1-4662-94BB-470D45794021}" name="Column13479" dataCellStyle="Normal"/>
    <tableColumn id="13504" xr3:uid="{DEE1EEE5-F090-4B8C-9546-E543D688CA1D}" name="Column13480" dataCellStyle="Normal"/>
    <tableColumn id="13505" xr3:uid="{2968FF3F-5A9E-4AB9-9349-3FD1738FC441}" name="Column13481" dataCellStyle="Normal"/>
    <tableColumn id="13506" xr3:uid="{FFBC3084-C794-44E3-8F7E-D868ABB97731}" name="Column13482" dataCellStyle="Normal"/>
    <tableColumn id="13507" xr3:uid="{101667C5-7A6E-4709-8F79-85BFF996144D}" name="Column13483" dataCellStyle="Normal"/>
    <tableColumn id="13508" xr3:uid="{3F445E21-5064-4DC8-BAF7-C855C53AFC4D}" name="Column13484" dataCellStyle="Normal"/>
    <tableColumn id="13509" xr3:uid="{AFEE806D-AA03-49BE-B183-E59ACAEA8E1C}" name="Column13485" dataCellStyle="Normal"/>
    <tableColumn id="13510" xr3:uid="{277FD499-A661-41BB-AE6F-904E683C220F}" name="Column13486" dataCellStyle="Normal"/>
    <tableColumn id="13511" xr3:uid="{D47E20C6-CA12-4767-9D76-802FD2DF9975}" name="Column13487" dataCellStyle="Normal"/>
    <tableColumn id="13512" xr3:uid="{A43510B9-AF79-4C94-B73A-AC51FFBAE518}" name="Column13488" dataCellStyle="Normal"/>
    <tableColumn id="13513" xr3:uid="{213F4942-293B-459B-AA9E-C51253B8313F}" name="Column13489" dataCellStyle="Normal"/>
    <tableColumn id="13514" xr3:uid="{61B8E097-8E00-40D3-8E7D-E72DAE414CC0}" name="Column13490" dataCellStyle="Normal"/>
    <tableColumn id="13515" xr3:uid="{272113FF-00E5-4D44-9C29-C38421023909}" name="Column13491" dataCellStyle="Normal"/>
    <tableColumn id="13516" xr3:uid="{D987E19B-C6A9-41EB-8C17-F09A4F83D4A3}" name="Column13492" dataCellStyle="Normal"/>
    <tableColumn id="13517" xr3:uid="{63024E89-1D12-467C-AB6F-0E3AC54EDA4B}" name="Column13493" dataCellStyle="Normal"/>
    <tableColumn id="13518" xr3:uid="{74868C66-87B6-4845-8CA1-13989336979E}" name="Column13494" dataCellStyle="Normal"/>
    <tableColumn id="13519" xr3:uid="{4E9C615A-8353-47C0-B115-36209E78F165}" name="Column13495" dataCellStyle="Normal"/>
    <tableColumn id="13520" xr3:uid="{8AB9B3A3-8095-4AC1-839B-6F90C53BE42E}" name="Column13496" dataCellStyle="Normal"/>
    <tableColumn id="13521" xr3:uid="{9076C922-FD34-48F4-BD8D-8D4DE3B83FB2}" name="Column13497" dataCellStyle="Normal"/>
    <tableColumn id="13522" xr3:uid="{B3522C4C-5CE2-41EF-826F-C73CA3D9F031}" name="Column13498" dataCellStyle="Normal"/>
    <tableColumn id="13523" xr3:uid="{C993D8DB-D7C3-490C-9127-720ECBFF6B84}" name="Column13499" dataCellStyle="Normal"/>
    <tableColumn id="13524" xr3:uid="{3CC19B04-0D54-4232-9A05-826D5814788F}" name="Column13500" dataCellStyle="Normal"/>
    <tableColumn id="13525" xr3:uid="{9A40CE45-D733-4FD8-8A53-B494A7B79FF4}" name="Column13501" dataCellStyle="Normal"/>
    <tableColumn id="13526" xr3:uid="{C881F284-7FCF-4524-9DC6-5AE7262105F2}" name="Column13502" dataCellStyle="Normal"/>
    <tableColumn id="13527" xr3:uid="{32961144-ADAA-4743-A01D-3970198F5BA3}" name="Column13503" dataCellStyle="Normal"/>
    <tableColumn id="13528" xr3:uid="{95856DE8-0867-4485-B84F-4148722BD2F6}" name="Column13504" dataCellStyle="Normal"/>
    <tableColumn id="13529" xr3:uid="{FE6D2170-8AA4-40CE-8031-07EF210B47F9}" name="Column13505" dataCellStyle="Normal"/>
    <tableColumn id="13530" xr3:uid="{6D2A3695-29D3-4E6C-9E3D-D6D4B3735FEA}" name="Column13506" dataCellStyle="Normal"/>
    <tableColumn id="13531" xr3:uid="{8449BD34-72E6-4E11-90EA-ED83B00E3F5E}" name="Column13507" dataCellStyle="Normal"/>
    <tableColumn id="13532" xr3:uid="{E62691CB-4A61-4992-96DA-F69E328F0D7A}" name="Column13508" dataCellStyle="Normal"/>
    <tableColumn id="13533" xr3:uid="{1105E2FF-F79C-4667-8BCD-DBEEDCC301B3}" name="Column13509" dataCellStyle="Normal"/>
    <tableColumn id="13534" xr3:uid="{8B7F9D4B-0DB2-4189-9CB8-29B8BB937EB2}" name="Column13510" dataCellStyle="Normal"/>
    <tableColumn id="13535" xr3:uid="{72244994-6BD4-4B1A-90B0-398C3FD7EBEF}" name="Column13511" dataCellStyle="Normal"/>
    <tableColumn id="13536" xr3:uid="{4D5CA029-BE13-45F8-87A8-83BC4CFA5E17}" name="Column13512" dataCellStyle="Normal"/>
    <tableColumn id="13537" xr3:uid="{34109292-9E49-4CEB-9302-FAF2494D540D}" name="Column13513" dataCellStyle="Normal"/>
    <tableColumn id="13538" xr3:uid="{BCE9B1DA-452F-4998-8AAE-E7428C581EE0}" name="Column13514" dataCellStyle="Normal"/>
    <tableColumn id="13539" xr3:uid="{B365B41B-47A5-4191-BABE-E371AE5847CF}" name="Column13515" dataCellStyle="Normal"/>
    <tableColumn id="13540" xr3:uid="{5E4D6EF2-D238-4095-9C9D-0809B744FE66}" name="Column13516" dataCellStyle="Normal"/>
    <tableColumn id="13541" xr3:uid="{4ED29C87-E386-4FF0-A679-989BFA8C9989}" name="Column13517" dataCellStyle="Normal"/>
    <tableColumn id="13542" xr3:uid="{98B7C77F-5343-4217-ACF7-2ED305DFE35A}" name="Column13518" dataCellStyle="Normal"/>
    <tableColumn id="13543" xr3:uid="{222E2EA1-7752-4858-91E0-EC1A21AE0C70}" name="Column13519" dataCellStyle="Normal"/>
    <tableColumn id="13544" xr3:uid="{35AC5B2A-9627-40BD-A31F-E99E584334F8}" name="Column13520" dataCellStyle="Normal"/>
    <tableColumn id="13545" xr3:uid="{30BCDC76-64B2-409F-82DF-CC87889C9BC5}" name="Column13521" dataCellStyle="Normal"/>
    <tableColumn id="13546" xr3:uid="{F53F6B7B-0062-476F-B583-8EF7704640BB}" name="Column13522" dataCellStyle="Normal"/>
    <tableColumn id="13547" xr3:uid="{F03E9175-E1D7-44D0-9AC3-82AD25575B7A}" name="Column13523" dataCellStyle="Normal"/>
    <tableColumn id="13548" xr3:uid="{6568688F-7302-4595-BD34-B8922CAF993B}" name="Column13524" dataCellStyle="Normal"/>
    <tableColumn id="13549" xr3:uid="{77674304-462F-4DB6-8B8E-6433AD8F6641}" name="Column13525" dataCellStyle="Normal"/>
    <tableColumn id="13550" xr3:uid="{0B252C45-6807-437F-A8C1-5655E13A0D1C}" name="Column13526" dataCellStyle="Normal"/>
    <tableColumn id="13551" xr3:uid="{4BDBBD31-688E-465D-BB33-30D01BEA982F}" name="Column13527" dataCellStyle="Normal"/>
    <tableColumn id="13552" xr3:uid="{9059CAE5-D0B0-40E6-B852-9C1DFCACB582}" name="Column13528" dataCellStyle="Normal"/>
    <tableColumn id="13553" xr3:uid="{BA202783-507F-4A59-B739-87461F6F108A}" name="Column13529" dataCellStyle="Normal"/>
    <tableColumn id="13554" xr3:uid="{95E23DC9-EF11-409C-A9A7-77D2C4698ADD}" name="Column13530" dataCellStyle="Normal"/>
    <tableColumn id="13555" xr3:uid="{AB59BB28-E96B-4F95-BF8A-99C4928DB093}" name="Column13531" dataCellStyle="Normal"/>
    <tableColumn id="13556" xr3:uid="{014941ED-732A-4410-A827-D51D089C3F89}" name="Column13532" dataCellStyle="Normal"/>
    <tableColumn id="13557" xr3:uid="{70C2C6C4-6AED-440F-BF6B-33B1F5C6BB6A}" name="Column13533" dataCellStyle="Normal"/>
    <tableColumn id="13558" xr3:uid="{3EBCF854-B0CA-47C7-B1DC-28483650D152}" name="Column13534" dataCellStyle="Normal"/>
    <tableColumn id="13559" xr3:uid="{773F1674-ECFF-4C0C-B070-6C85E0FDD4A1}" name="Column13535" dataCellStyle="Normal"/>
    <tableColumn id="13560" xr3:uid="{69CCB26F-5236-487B-844A-9FCE51CCB69A}" name="Column13536" dataCellStyle="Normal"/>
    <tableColumn id="13561" xr3:uid="{125B7A5D-5E1F-4C18-9552-BC042E2F9553}" name="Column13537" dataCellStyle="Normal"/>
    <tableColumn id="13562" xr3:uid="{CF3D64C4-A20D-4970-9788-DDB2516106CA}" name="Column13538" dataCellStyle="Normal"/>
    <tableColumn id="13563" xr3:uid="{478572BD-3651-462A-AEB5-FCC9ED5725C6}" name="Column13539" dataCellStyle="Normal"/>
    <tableColumn id="13564" xr3:uid="{CC67AD2D-3B5C-41C4-AEB2-A4825DBF8DAE}" name="Column13540" dataCellStyle="Normal"/>
    <tableColumn id="13565" xr3:uid="{67FE3D24-65B1-4393-900C-CA2AFC648A8E}" name="Column13541" dataCellStyle="Normal"/>
    <tableColumn id="13566" xr3:uid="{CEE8EB45-43BE-4916-8A72-326DA3660E14}" name="Column13542" dataCellStyle="Normal"/>
    <tableColumn id="13567" xr3:uid="{143240A7-84E2-4034-8ACC-E03B9B4EA68A}" name="Column13543" dataCellStyle="Normal"/>
    <tableColumn id="13568" xr3:uid="{48C9594D-C605-455D-AA0E-6FA817F59F4A}" name="Column13544" dataCellStyle="Normal"/>
    <tableColumn id="13569" xr3:uid="{784AE0DF-C365-4D30-8065-FE5BE74CB220}" name="Column13545" dataCellStyle="Normal"/>
    <tableColumn id="13570" xr3:uid="{1CB93DDB-78E3-46AC-B650-73D234E67A44}" name="Column13546" dataCellStyle="Normal"/>
    <tableColumn id="13571" xr3:uid="{35789668-D8EB-4FE7-82B2-A321F3C8DC63}" name="Column13547" dataCellStyle="Normal"/>
    <tableColumn id="13572" xr3:uid="{64C0BC7B-905A-4BA8-B581-54B1F6D130BF}" name="Column13548" dataCellStyle="Normal"/>
    <tableColumn id="13573" xr3:uid="{8DFDF0FA-D985-406A-A106-D58ECE06B51E}" name="Column13549" dataCellStyle="Normal"/>
    <tableColumn id="13574" xr3:uid="{07777500-3FB1-46FF-98B3-5DE513FF1835}" name="Column13550" dataCellStyle="Normal"/>
    <tableColumn id="13575" xr3:uid="{10F0DC72-CF25-4542-B69F-D514CAC16FA1}" name="Column13551" dataCellStyle="Normal"/>
    <tableColumn id="13576" xr3:uid="{1B71171B-8F9B-4E84-ABC2-60A680FD71CE}" name="Column13552" dataCellStyle="Normal"/>
    <tableColumn id="13577" xr3:uid="{BE36EBE3-CD5B-444B-BD04-E7D4E887CCDD}" name="Column13553" dataCellStyle="Normal"/>
    <tableColumn id="13578" xr3:uid="{EAFE1725-3C0E-464D-A904-90ADF51EA97D}" name="Column13554" dataCellStyle="Normal"/>
    <tableColumn id="13579" xr3:uid="{7618AF20-0B36-4C98-82F4-9B0B58D5BAD5}" name="Column13555" dataCellStyle="Normal"/>
    <tableColumn id="13580" xr3:uid="{C5EDAB6E-B05A-4155-9BDE-D22308CF5A00}" name="Column13556" dataCellStyle="Normal"/>
    <tableColumn id="13581" xr3:uid="{5E33F4BA-B121-47DD-B56F-1CB2F6F26586}" name="Column13557" dataCellStyle="Normal"/>
    <tableColumn id="13582" xr3:uid="{13CF6034-65D9-4ACF-A647-AA3773817A6A}" name="Column13558" dataCellStyle="Normal"/>
    <tableColumn id="13583" xr3:uid="{0FE4A283-E894-4571-9B4C-5736182FEEEA}" name="Column13559" dataCellStyle="Normal"/>
    <tableColumn id="13584" xr3:uid="{AE5385D3-DEE0-4B3E-982F-C30157176890}" name="Column13560" dataCellStyle="Normal"/>
    <tableColumn id="13585" xr3:uid="{8E486D26-376F-4518-A244-7831E2D04FEA}" name="Column13561" dataCellStyle="Normal"/>
    <tableColumn id="13586" xr3:uid="{9547FC1D-EEC7-4792-A50B-1A355FBD4B91}" name="Column13562" dataCellStyle="Normal"/>
    <tableColumn id="13587" xr3:uid="{5B6D9173-6BD8-43E0-8419-CD676A21A83A}" name="Column13563" dataCellStyle="Normal"/>
    <tableColumn id="13588" xr3:uid="{1CBF92B6-D3D1-420C-B20F-4545738084C5}" name="Column13564" dataCellStyle="Normal"/>
    <tableColumn id="13589" xr3:uid="{F348EA7C-C768-4256-9E0A-E51690EC0C50}" name="Column13565" dataCellStyle="Normal"/>
    <tableColumn id="13590" xr3:uid="{28854B6E-8569-40C0-B330-550E678DD772}" name="Column13566" dataCellStyle="Normal"/>
    <tableColumn id="13591" xr3:uid="{1C87F6DF-B00C-48CA-9796-72046E492092}" name="Column13567" dataCellStyle="Normal"/>
    <tableColumn id="13592" xr3:uid="{432E1D69-B040-45E7-9900-F2AF7278E608}" name="Column13568" dataCellStyle="Normal"/>
    <tableColumn id="13593" xr3:uid="{871E0C98-ECAF-436A-885D-14A6389976AB}" name="Column13569" dataCellStyle="Normal"/>
    <tableColumn id="13594" xr3:uid="{38E4EC02-82E8-4C6A-A414-0DA921B34589}" name="Column13570" dataCellStyle="Normal"/>
    <tableColumn id="13595" xr3:uid="{52B004ED-2C83-4442-94FF-2EAF0B92F97A}" name="Column13571" dataCellStyle="Normal"/>
    <tableColumn id="13596" xr3:uid="{A1A84ACF-F2F7-4C4C-AD80-BD17B61DA039}" name="Column13572" dataCellStyle="Normal"/>
    <tableColumn id="13597" xr3:uid="{B9EB2719-008B-4452-8AA4-00E9B9F1D0AA}" name="Column13573" dataCellStyle="Normal"/>
    <tableColumn id="13598" xr3:uid="{3AAB67CF-5623-4C44-8A62-1000AD512396}" name="Column13574" dataCellStyle="Normal"/>
    <tableColumn id="13599" xr3:uid="{2C5FBFA5-0AB5-41E2-AD9B-0D4BBE18D6B0}" name="Column13575" dataCellStyle="Normal"/>
    <tableColumn id="13600" xr3:uid="{2B5A285C-8969-4611-9528-164C07618D36}" name="Column13576" dataCellStyle="Normal"/>
    <tableColumn id="13601" xr3:uid="{7EC131C8-3E82-43A2-8AA9-10080FA7E4AE}" name="Column13577" dataCellStyle="Normal"/>
    <tableColumn id="13602" xr3:uid="{A62E4119-35A9-4BAF-B8FC-25EB9F6C4AB7}" name="Column13578" dataCellStyle="Normal"/>
    <tableColumn id="13603" xr3:uid="{89B4F56E-7A1C-4974-A90C-23B1D50FAF87}" name="Column13579" dataCellStyle="Normal"/>
    <tableColumn id="13604" xr3:uid="{0CFBF1AA-7A5E-4BB6-AABE-08FD8DA76F2E}" name="Column13580" dataCellStyle="Normal"/>
    <tableColumn id="13605" xr3:uid="{6BE621E3-A312-47F7-ACEC-AB4A19F8E9A9}" name="Column13581" dataCellStyle="Normal"/>
    <tableColumn id="13606" xr3:uid="{13E133AF-0D8F-41DA-A469-863BD7E8599F}" name="Column13582" dataCellStyle="Normal"/>
    <tableColumn id="13607" xr3:uid="{FB035494-8A11-4FF7-9997-59C3B16AFB70}" name="Column13583" dataCellStyle="Normal"/>
    <tableColumn id="13608" xr3:uid="{B46D2D3D-D0C7-4728-A336-D0EE288395D1}" name="Column13584" dataCellStyle="Normal"/>
    <tableColumn id="13609" xr3:uid="{84E259E9-F0A4-45D3-A2B8-2188465216F1}" name="Column13585" dataCellStyle="Normal"/>
    <tableColumn id="13610" xr3:uid="{972AE70B-5553-4CCB-9509-E3126983EF22}" name="Column13586" dataCellStyle="Normal"/>
    <tableColumn id="13611" xr3:uid="{8CA5095E-A941-4AEF-B3A7-8D2B88B160B9}" name="Column13587" dataCellStyle="Normal"/>
    <tableColumn id="13612" xr3:uid="{AEC36CFC-0793-44A5-8820-0165646FCFC5}" name="Column13588" dataCellStyle="Normal"/>
    <tableColumn id="13613" xr3:uid="{18E4C4B1-CA94-4457-8DE5-872B76442520}" name="Column13589" dataCellStyle="Normal"/>
    <tableColumn id="13614" xr3:uid="{BA836D09-DF58-417B-83AF-F2BA192FD535}" name="Column13590" dataCellStyle="Normal"/>
    <tableColumn id="13615" xr3:uid="{73E0D1EE-A1C5-4E79-934C-761762872CF8}" name="Column13591" dataCellStyle="Normal"/>
    <tableColumn id="13616" xr3:uid="{A985053A-2788-422C-9047-C46B1F9A84BF}" name="Column13592" dataCellStyle="Normal"/>
    <tableColumn id="13617" xr3:uid="{85BFF262-2A9A-4FFD-9B4B-7A895C121FFD}" name="Column13593" dataCellStyle="Normal"/>
    <tableColumn id="13618" xr3:uid="{01914462-B531-4B50-88C2-9F38EB6EF678}" name="Column13594" dataCellStyle="Normal"/>
    <tableColumn id="13619" xr3:uid="{41EB88F4-9A33-4C41-A3FB-4FFD2089AE8B}" name="Column13595" dataCellStyle="Normal"/>
    <tableColumn id="13620" xr3:uid="{851228AD-3F9C-4919-A44A-AFEC8C55FF27}" name="Column13596" dataCellStyle="Normal"/>
    <tableColumn id="13621" xr3:uid="{B597803E-D5A3-495D-A65E-777DF7655AC2}" name="Column13597" dataCellStyle="Normal"/>
    <tableColumn id="13622" xr3:uid="{47DC683F-32EB-46BB-B928-E157DDA18313}" name="Column13598" dataCellStyle="Normal"/>
    <tableColumn id="13623" xr3:uid="{FFFE9820-8ADB-4CD4-9EA6-E9DDC572AA1B}" name="Column13599" dataCellStyle="Normal"/>
    <tableColumn id="13624" xr3:uid="{8FAA0A93-87EB-4F35-8F4A-2F6874768C13}" name="Column13600" dataCellStyle="Normal"/>
    <tableColumn id="13625" xr3:uid="{4FBDDF97-4038-406B-8625-1F1C403BABAA}" name="Column13601" dataCellStyle="Normal"/>
    <tableColumn id="13626" xr3:uid="{1C7F8621-D2FA-42DF-82DC-A23B6B16E620}" name="Column13602" dataCellStyle="Normal"/>
    <tableColumn id="13627" xr3:uid="{B94B56E2-E9E9-4281-A843-2509987070A9}" name="Column13603" dataCellStyle="Normal"/>
    <tableColumn id="13628" xr3:uid="{3CAE820B-7D12-49E0-97F8-D142674320E7}" name="Column13604" dataCellStyle="Normal"/>
    <tableColumn id="13629" xr3:uid="{1957A96B-E40C-4094-B0BB-1CBF9E902F3C}" name="Column13605" dataCellStyle="Normal"/>
    <tableColumn id="13630" xr3:uid="{AC9D09B5-1366-4F0C-9449-8C3C4C2F34B7}" name="Column13606" dataCellStyle="Normal"/>
    <tableColumn id="13631" xr3:uid="{9D27FC36-F705-495D-9544-3794A30EE03B}" name="Column13607" dataCellStyle="Normal"/>
    <tableColumn id="13632" xr3:uid="{8013B1C2-D3F7-42BA-9195-572A298A5BAA}" name="Column13608" dataCellStyle="Normal"/>
    <tableColumn id="13633" xr3:uid="{B59A545C-EB8D-42EF-82D8-F8ABD1995352}" name="Column13609" dataCellStyle="Normal"/>
    <tableColumn id="13634" xr3:uid="{0233E581-C310-4225-9B88-17F17DDB7920}" name="Column13610" dataCellStyle="Normal"/>
    <tableColumn id="13635" xr3:uid="{06444A61-2FCA-4357-8105-90FB5B1A23FA}" name="Column13611" dataCellStyle="Normal"/>
    <tableColumn id="13636" xr3:uid="{2452D527-C1BA-46FB-8B31-DDA66ED2D19A}" name="Column13612" dataCellStyle="Normal"/>
    <tableColumn id="13637" xr3:uid="{509E2143-183E-431F-A9FE-C966C1D78CDE}" name="Column13613" dataCellStyle="Normal"/>
    <tableColumn id="13638" xr3:uid="{DAD04C79-034C-40A1-99DA-2C5AE7389BFE}" name="Column13614" dataCellStyle="Normal"/>
    <tableColumn id="13639" xr3:uid="{9A9D5F80-EDE3-40DD-A08B-6F356A7670B1}" name="Column13615" dataCellStyle="Normal"/>
    <tableColumn id="13640" xr3:uid="{D0BA42CB-1379-4F98-BB17-FBA83102DB7E}" name="Column13616" dataCellStyle="Normal"/>
    <tableColumn id="13641" xr3:uid="{F95950E1-D183-4251-9E57-C72C8D7363D4}" name="Column13617" dataCellStyle="Normal"/>
    <tableColumn id="13642" xr3:uid="{B899D213-4F83-4DF0-B1EA-F721D63E4127}" name="Column13618" dataCellStyle="Normal"/>
    <tableColumn id="13643" xr3:uid="{2BEC4165-44BC-40DB-BAD3-1936AE3B5393}" name="Column13619" dataCellStyle="Normal"/>
    <tableColumn id="13644" xr3:uid="{DB720070-37FE-4119-A95B-1C3569F2C2B5}" name="Column13620" dataCellStyle="Normal"/>
    <tableColumn id="13645" xr3:uid="{FAB5D258-B5E3-441B-B320-2FADFFC36D61}" name="Column13621" dataCellStyle="Normal"/>
    <tableColumn id="13646" xr3:uid="{01641B5B-64D7-45A4-832E-DA6BE41DE4A4}" name="Column13622" dataCellStyle="Normal"/>
    <tableColumn id="13647" xr3:uid="{BAD6ECE5-12F2-460B-A3E8-F898A1D11B78}" name="Column13623" dataCellStyle="Normal"/>
    <tableColumn id="13648" xr3:uid="{D29A2B29-E637-4A03-8658-C93C86C6FC78}" name="Column13624" dataCellStyle="Normal"/>
    <tableColumn id="13649" xr3:uid="{F1E530AF-DAC9-4BC5-9739-592AB7E7059E}" name="Column13625" dataCellStyle="Normal"/>
    <tableColumn id="13650" xr3:uid="{9A7E08B9-8FAC-4930-9B85-5ED334A21258}" name="Column13626" dataCellStyle="Normal"/>
    <tableColumn id="13651" xr3:uid="{F3593566-DECD-4777-B37C-5FB783548942}" name="Column13627" dataCellStyle="Normal"/>
    <tableColumn id="13652" xr3:uid="{09AD3C64-5FB1-41A6-A953-6329DD1D3EEB}" name="Column13628" dataCellStyle="Normal"/>
    <tableColumn id="13653" xr3:uid="{1C361C78-DA65-4DE7-B019-4F9F329202A0}" name="Column13629" dataCellStyle="Normal"/>
    <tableColumn id="13654" xr3:uid="{1E0622F8-8CEE-42D8-85B3-6B7F4EF4B2DA}" name="Column13630" dataCellStyle="Normal"/>
    <tableColumn id="13655" xr3:uid="{BB7E843E-7EB2-4E34-BAAB-04A84155A176}" name="Column13631" dataCellStyle="Normal"/>
    <tableColumn id="13656" xr3:uid="{00EB3609-A2B8-4ECC-A786-C38FD0C317DC}" name="Column13632" dataCellStyle="Normal"/>
    <tableColumn id="13657" xr3:uid="{B6B7EA41-654B-4BC4-B0BA-5EB22CF93D80}" name="Column13633" dataCellStyle="Normal"/>
    <tableColumn id="13658" xr3:uid="{6F1276D2-74CB-400D-8202-0826F49C5D1D}" name="Column13634" dataCellStyle="Normal"/>
    <tableColumn id="13659" xr3:uid="{F69A7FDE-542D-41FD-AC10-D87C9EB85667}" name="Column13635" dataCellStyle="Normal"/>
    <tableColumn id="13660" xr3:uid="{8D34F732-AE4E-44A5-A0D7-EE611F3D7A9F}" name="Column13636" dataCellStyle="Normal"/>
    <tableColumn id="13661" xr3:uid="{E661A431-6C1C-4779-9B11-2EF964CAEFF2}" name="Column13637" dataCellStyle="Normal"/>
    <tableColumn id="13662" xr3:uid="{DE7E727E-37AD-4974-BB2E-1376CCE76839}" name="Column13638" dataCellStyle="Normal"/>
    <tableColumn id="13663" xr3:uid="{798691EE-2A9E-46B5-9765-911EEBB4DE57}" name="Column13639" dataCellStyle="Normal"/>
    <tableColumn id="13664" xr3:uid="{52C21C45-0A98-4A01-8D5D-F4F50264F33B}" name="Column13640" dataCellStyle="Normal"/>
    <tableColumn id="13665" xr3:uid="{2236EAAC-B116-4B4F-9D94-FDFD7F7B2451}" name="Column13641" dataCellStyle="Normal"/>
    <tableColumn id="13666" xr3:uid="{75885EF6-ABC1-40B6-A22D-4B790258621E}" name="Column13642" dataCellStyle="Normal"/>
    <tableColumn id="13667" xr3:uid="{ECDE2EC6-D8C5-4975-8B3D-70E567310FEE}" name="Column13643" dataCellStyle="Normal"/>
    <tableColumn id="13668" xr3:uid="{E94B0631-2780-475F-87EF-E97AC586E2A9}" name="Column13644" dataCellStyle="Normal"/>
    <tableColumn id="13669" xr3:uid="{E6BF9C95-F4AD-41C8-AB29-DD21391D2AC6}" name="Column13645" dataCellStyle="Normal"/>
    <tableColumn id="13670" xr3:uid="{E4E01482-9984-4EB9-91B1-6C3218BD648E}" name="Column13646" dataCellStyle="Normal"/>
    <tableColumn id="13671" xr3:uid="{453CBDDA-91F6-43F1-B0DF-90085776E605}" name="Column13647" dataCellStyle="Normal"/>
    <tableColumn id="13672" xr3:uid="{537FF247-6324-42A7-BE6B-B0E346CF5935}" name="Column13648" dataCellStyle="Normal"/>
    <tableColumn id="13673" xr3:uid="{4EFA31E2-0EA9-4DE9-BDE5-C109E2C40497}" name="Column13649" dataCellStyle="Normal"/>
    <tableColumn id="13674" xr3:uid="{7CFA0903-55BE-4EE5-BC4A-806E166C372F}" name="Column13650" dataCellStyle="Normal"/>
    <tableColumn id="13675" xr3:uid="{ED46E64D-B08A-4A6B-81DD-30924993DE45}" name="Column13651" dataCellStyle="Normal"/>
    <tableColumn id="13676" xr3:uid="{240D253F-AEE3-4C23-AD06-6AF3E8602CE0}" name="Column13652" dataCellStyle="Normal"/>
    <tableColumn id="13677" xr3:uid="{463D813F-E82F-46A7-BE5C-0B1C34A2AAC4}" name="Column13653" dataCellStyle="Normal"/>
    <tableColumn id="13678" xr3:uid="{F946B6A4-C089-497A-A761-AF0D0C7EFD23}" name="Column13654" dataCellStyle="Normal"/>
    <tableColumn id="13679" xr3:uid="{9F5BD2B2-93E1-47F2-8061-D0FCAA1F6FA2}" name="Column13655" dataCellStyle="Normal"/>
    <tableColumn id="13680" xr3:uid="{7C2ECA47-C72C-4934-9328-FD346DD9D601}" name="Column13656" dataCellStyle="Normal"/>
    <tableColumn id="13681" xr3:uid="{B8EBA09D-2233-467F-959E-1A0BF2F3328A}" name="Column13657" dataCellStyle="Normal"/>
    <tableColumn id="13682" xr3:uid="{4DEDFD09-B664-474F-A963-C246F2881AF2}" name="Column13658" dataCellStyle="Normal"/>
    <tableColumn id="13683" xr3:uid="{3F64B137-090A-49DC-8693-254795F3F416}" name="Column13659" dataCellStyle="Normal"/>
    <tableColumn id="13684" xr3:uid="{38A5A0F9-40A0-4DED-BCB7-477B4DDAAE38}" name="Column13660" dataCellStyle="Normal"/>
    <tableColumn id="13685" xr3:uid="{A7144096-FA1C-4D1D-91F4-6BE9D61455C6}" name="Column13661" dataCellStyle="Normal"/>
    <tableColumn id="13686" xr3:uid="{C4C962D4-4744-4061-BF71-34436D1DA880}" name="Column13662" dataCellStyle="Normal"/>
    <tableColumn id="13687" xr3:uid="{39C70A78-73A9-43F2-B0BC-F9084BAED70C}" name="Column13663" dataCellStyle="Normal"/>
    <tableColumn id="13688" xr3:uid="{6DC428A5-35D1-4EBC-BC63-33AA5CE12A6F}" name="Column13664" dataCellStyle="Normal"/>
    <tableColumn id="13689" xr3:uid="{2BBB9EEA-F28D-4045-8A88-3BD6F3A7054D}" name="Column13665" dataCellStyle="Normal"/>
    <tableColumn id="13690" xr3:uid="{3EA01DBA-2431-4C40-868E-269CE41CAE8F}" name="Column13666" dataCellStyle="Normal"/>
    <tableColumn id="13691" xr3:uid="{DE0C726B-6FDF-46B3-A427-C148E49614E6}" name="Column13667" dataCellStyle="Normal"/>
    <tableColumn id="13692" xr3:uid="{94C8DCF1-D5F5-424E-A9BD-361B73454D16}" name="Column13668" dataCellStyle="Normal"/>
    <tableColumn id="13693" xr3:uid="{0BF76777-9514-4CE2-BD0B-804B62F3D03F}" name="Column13669" dataCellStyle="Normal"/>
    <tableColumn id="13694" xr3:uid="{4ACB50FA-5E0C-4876-9EC3-FBBFFD0B00A1}" name="Column13670" dataCellStyle="Normal"/>
    <tableColumn id="13695" xr3:uid="{A2FE731D-3769-4643-8603-DC769F6F4A49}" name="Column13671" dataCellStyle="Normal"/>
    <tableColumn id="13696" xr3:uid="{0C13F2A9-BB43-4F9A-8A00-4391F023C696}" name="Column13672" dataCellStyle="Normal"/>
    <tableColumn id="13697" xr3:uid="{D3D892A1-7B64-43DE-BE01-1F44CC94EDA4}" name="Column13673" dataCellStyle="Normal"/>
    <tableColumn id="13698" xr3:uid="{16B2EBB3-90C5-4021-BDCC-3F970E3959E8}" name="Column13674" dataCellStyle="Normal"/>
    <tableColumn id="13699" xr3:uid="{2D71B76E-92AB-4490-9A76-2F4CFFE49D88}" name="Column13675" dataCellStyle="Normal"/>
    <tableColumn id="13700" xr3:uid="{500549CF-F421-49F0-A7DB-6586EC7771D2}" name="Column13676" dataCellStyle="Normal"/>
    <tableColumn id="13701" xr3:uid="{71F72DDB-D472-4872-B92F-5A3790EFB676}" name="Column13677" dataCellStyle="Normal"/>
    <tableColumn id="13702" xr3:uid="{7710A320-975E-4864-B95F-FA09B12FFA65}" name="Column13678" dataCellStyle="Normal"/>
    <tableColumn id="13703" xr3:uid="{48E8CC44-B200-4FAF-8129-691B4EC5600E}" name="Column13679" dataCellStyle="Normal"/>
    <tableColumn id="13704" xr3:uid="{D9B641A4-F7CA-4222-9599-B11AE4A298CF}" name="Column13680" dataCellStyle="Normal"/>
    <tableColumn id="13705" xr3:uid="{40CFE768-4304-4AB6-9922-76B00173C901}" name="Column13681" dataCellStyle="Normal"/>
    <tableColumn id="13706" xr3:uid="{6C27C352-74EC-4623-B966-51B63E120648}" name="Column13682" dataCellStyle="Normal"/>
    <tableColumn id="13707" xr3:uid="{CB47736B-7EFD-4177-BD60-6FEF88455A85}" name="Column13683" dataCellStyle="Normal"/>
    <tableColumn id="13708" xr3:uid="{873AA882-3028-43AB-B6D9-9E9DF38AA87F}" name="Column13684" dataCellStyle="Normal"/>
    <tableColumn id="13709" xr3:uid="{A7D61418-D602-48BC-831D-0FBBFF0EF0A4}" name="Column13685" dataCellStyle="Normal"/>
    <tableColumn id="13710" xr3:uid="{535E82FA-297D-454C-BBCE-8780549149C5}" name="Column13686" dataCellStyle="Normal"/>
    <tableColumn id="13711" xr3:uid="{01B05A05-E6C3-46CA-A7CD-7C7466123057}" name="Column13687" dataCellStyle="Normal"/>
    <tableColumn id="13712" xr3:uid="{41CB426D-0256-481A-B050-A823B16D55D0}" name="Column13688" dataCellStyle="Normal"/>
    <tableColumn id="13713" xr3:uid="{AFAD6998-8752-47EA-9EB4-C48BF50C4F17}" name="Column13689" dataCellStyle="Normal"/>
    <tableColumn id="13714" xr3:uid="{B4AD4771-5C0A-465C-84BB-B7932A0ADF0A}" name="Column13690" dataCellStyle="Normal"/>
    <tableColumn id="13715" xr3:uid="{B8DDC0D4-EE93-4093-AEA2-0CB2E2A60683}" name="Column13691" dataCellStyle="Normal"/>
    <tableColumn id="13716" xr3:uid="{0E4A8CDE-FD92-4673-9FEE-F0677C287A7A}" name="Column13692" dataCellStyle="Normal"/>
    <tableColumn id="13717" xr3:uid="{022C1C2C-892B-4562-92AE-29BE8D1BF1E8}" name="Column13693" dataCellStyle="Normal"/>
    <tableColumn id="13718" xr3:uid="{DA6A28BD-796B-4408-89B9-661C180B6DB5}" name="Column13694" dataCellStyle="Normal"/>
    <tableColumn id="13719" xr3:uid="{E5548652-C7D5-47B8-88FF-BE6914514C05}" name="Column13695" dataCellStyle="Normal"/>
    <tableColumn id="13720" xr3:uid="{6B8949E7-17D4-49C6-87F3-307588E3D36B}" name="Column13696" dataCellStyle="Normal"/>
    <tableColumn id="13721" xr3:uid="{0AE8D10F-E8C3-4474-B8BD-487A8FFA0A5A}" name="Column13697" dataCellStyle="Normal"/>
    <tableColumn id="13722" xr3:uid="{FFAF4F8F-21A4-4BC5-9816-154C14903E92}" name="Column13698" dataCellStyle="Normal"/>
    <tableColumn id="13723" xr3:uid="{4B721AEC-0BCA-46F0-85DC-20D73AE823ED}" name="Column13699" dataCellStyle="Normal"/>
    <tableColumn id="13724" xr3:uid="{FD6DA15F-3A75-4A04-9BC9-CF7E6A19415E}" name="Column13700" dataCellStyle="Normal"/>
    <tableColumn id="13725" xr3:uid="{D19361D0-D466-4D82-BDA0-B62177CAA323}" name="Column13701" dataCellStyle="Normal"/>
    <tableColumn id="13726" xr3:uid="{CD39CB8D-B04A-4305-B80A-06B9BA0CD93C}" name="Column13702" dataCellStyle="Normal"/>
    <tableColumn id="13727" xr3:uid="{CC3BE594-525B-4D30-8864-9D56B5E66336}" name="Column13703" dataCellStyle="Normal"/>
    <tableColumn id="13728" xr3:uid="{AEF924BD-32FB-41E7-B65D-2DA0C19C9745}" name="Column13704" dataCellStyle="Normal"/>
    <tableColumn id="13729" xr3:uid="{55D287D1-7547-42AC-BA7B-8D25F6828B79}" name="Column13705" dataCellStyle="Normal"/>
    <tableColumn id="13730" xr3:uid="{B6F91101-0E02-4D2E-8F78-B2ED82C123B7}" name="Column13706" dataCellStyle="Normal"/>
    <tableColumn id="13731" xr3:uid="{9AE704EB-78BA-4C56-B036-6BBA116E9218}" name="Column13707" dataCellStyle="Normal"/>
    <tableColumn id="13732" xr3:uid="{C89C06A8-575D-451A-9457-85DE2FDFF451}" name="Column13708" dataCellStyle="Normal"/>
    <tableColumn id="13733" xr3:uid="{3F8345A9-47D3-4701-A740-F2A380FB62D4}" name="Column13709" dataCellStyle="Normal"/>
    <tableColumn id="13734" xr3:uid="{AB8A3EB9-D4B3-467F-BB8B-B26CB6F88DE4}" name="Column13710" dataCellStyle="Normal"/>
    <tableColumn id="13735" xr3:uid="{F1FB0827-79BD-4A31-B40D-9FAC8E7231EF}" name="Column13711" dataCellStyle="Normal"/>
    <tableColumn id="13736" xr3:uid="{75267F61-9A83-4946-9F0F-A1754985FCE5}" name="Column13712" dataCellStyle="Normal"/>
    <tableColumn id="13737" xr3:uid="{7FDF0CE7-8661-45A6-A00F-B878A43546C6}" name="Column13713" dataCellStyle="Normal"/>
    <tableColumn id="13738" xr3:uid="{9CD680DA-6601-4F93-97B3-AA5DD716D3EC}" name="Column13714" dataCellStyle="Normal"/>
    <tableColumn id="13739" xr3:uid="{FFA9DEF2-672D-4267-B6AE-B8EAFFD0E8D8}" name="Column13715" dataCellStyle="Normal"/>
    <tableColumn id="13740" xr3:uid="{DEC02329-A9F9-4DCF-8AF8-52DC71343673}" name="Column13716" dataCellStyle="Normal"/>
    <tableColumn id="13741" xr3:uid="{10CB29B4-B7CD-4BE3-BED2-77CFE6454153}" name="Column13717" dataCellStyle="Normal"/>
    <tableColumn id="13742" xr3:uid="{AE5E0295-2A49-46BC-A905-79AB04208FA5}" name="Column13718" dataCellStyle="Normal"/>
    <tableColumn id="13743" xr3:uid="{8680F9CF-C704-46FF-B1A2-9EADDC41E374}" name="Column13719" dataCellStyle="Normal"/>
    <tableColumn id="13744" xr3:uid="{E89FF3FD-66EE-4CFE-AE00-B15113829707}" name="Column13720" dataCellStyle="Normal"/>
    <tableColumn id="13745" xr3:uid="{087D32BE-D565-419F-9780-4249996A4ED2}" name="Column13721" dataCellStyle="Normal"/>
    <tableColumn id="13746" xr3:uid="{A77DAAA0-ED0B-4949-B361-4D5937F085CC}" name="Column13722" dataCellStyle="Normal"/>
    <tableColumn id="13747" xr3:uid="{AC9DE62F-D320-4894-88DE-471496AF5E74}" name="Column13723" dataCellStyle="Normal"/>
    <tableColumn id="13748" xr3:uid="{D068E128-2493-47B4-8A79-B5AFFD68CEB9}" name="Column13724" dataCellStyle="Normal"/>
    <tableColumn id="13749" xr3:uid="{E51A90CE-8010-46C1-9BA9-F256EADC2600}" name="Column13725" dataCellStyle="Normal"/>
    <tableColumn id="13750" xr3:uid="{97B08EAA-E801-443C-AE7A-B333D7A80019}" name="Column13726" dataCellStyle="Normal"/>
    <tableColumn id="13751" xr3:uid="{5B6FD83C-AEDD-4D3A-BD2E-F6B507E539FD}" name="Column13727" dataCellStyle="Normal"/>
    <tableColumn id="13752" xr3:uid="{2E8990BA-EBAE-419C-B07E-423DD1F67385}" name="Column13728" dataCellStyle="Normal"/>
    <tableColumn id="13753" xr3:uid="{0D7CF6A2-43D2-4C5B-B9CD-4795D97D62FD}" name="Column13729" dataCellStyle="Normal"/>
    <tableColumn id="13754" xr3:uid="{A0AC96C9-071D-4D8C-901B-3A9C065B0366}" name="Column13730" dataCellStyle="Normal"/>
    <tableColumn id="13755" xr3:uid="{3C1C0E6C-1777-4EF1-B688-55B8783F60DA}" name="Column13731" dataCellStyle="Normal"/>
    <tableColumn id="13756" xr3:uid="{13BB0351-102B-45D6-9D5A-0280478CF6B1}" name="Column13732" dataCellStyle="Normal"/>
    <tableColumn id="13757" xr3:uid="{FC706DED-63D0-4D74-99CB-9A7A2C74971B}" name="Column13733" dataCellStyle="Normal"/>
    <tableColumn id="13758" xr3:uid="{E6E720C2-A63A-4C5D-BBBE-4420B8BCEAFB}" name="Column13734" dataCellStyle="Normal"/>
    <tableColumn id="13759" xr3:uid="{CBD85217-3B3C-4709-9DB8-F8948A119F74}" name="Column13735" dataCellStyle="Normal"/>
    <tableColumn id="13760" xr3:uid="{2F5936D5-4CEC-4B2A-A105-A92C2E05C617}" name="Column13736" dataCellStyle="Normal"/>
    <tableColumn id="13761" xr3:uid="{5660631D-F08B-4398-91A2-0652AB46E7ED}" name="Column13737" dataCellStyle="Normal"/>
    <tableColumn id="13762" xr3:uid="{0C493860-8120-461D-8D14-4621B62DC9E9}" name="Column13738" dataCellStyle="Normal"/>
    <tableColumn id="13763" xr3:uid="{20B9F942-488E-4E2D-B237-5B27A33A1EF0}" name="Column13739" dataCellStyle="Normal"/>
    <tableColumn id="13764" xr3:uid="{8667766C-5593-4704-B208-E4042B90957E}" name="Column13740" dataCellStyle="Normal"/>
    <tableColumn id="13765" xr3:uid="{8AA2915A-D753-472D-B5B4-01A88ACAC83E}" name="Column13741" dataCellStyle="Normal"/>
    <tableColumn id="13766" xr3:uid="{1AE56510-11D2-46E6-82F8-7B6FFDD6EE26}" name="Column13742" dataCellStyle="Normal"/>
    <tableColumn id="13767" xr3:uid="{FCBDF3BD-0719-4AC3-81A2-2C857E979956}" name="Column13743" dataCellStyle="Normal"/>
    <tableColumn id="13768" xr3:uid="{D519B989-14F1-4C5C-BBCE-2E99D7727FBC}" name="Column13744" dataCellStyle="Normal"/>
    <tableColumn id="13769" xr3:uid="{48C4050E-6889-43B0-9EFA-5323A9C27047}" name="Column13745" dataCellStyle="Normal"/>
    <tableColumn id="13770" xr3:uid="{2C3FC141-815D-4ACC-B0A3-54EA4667C4F1}" name="Column13746" dataCellStyle="Normal"/>
    <tableColumn id="13771" xr3:uid="{FA0575C2-E385-45E4-BE1F-4268B3272566}" name="Column13747" dataCellStyle="Normal"/>
    <tableColumn id="13772" xr3:uid="{34A8BE1D-4917-4026-B8F3-E0ED6C00F6A8}" name="Column13748" dataCellStyle="Normal"/>
    <tableColumn id="13773" xr3:uid="{7D0A6D73-176E-4BFF-8A91-D3E4123EFC7F}" name="Column13749" dataCellStyle="Normal"/>
    <tableColumn id="13774" xr3:uid="{FB76E0D3-20E9-4E58-A138-AA485907029A}" name="Column13750" dataCellStyle="Normal"/>
    <tableColumn id="13775" xr3:uid="{035A8157-8424-48DB-A3DA-714F6A39D360}" name="Column13751" dataCellStyle="Normal"/>
    <tableColumn id="13776" xr3:uid="{3A709E3B-A532-46DF-A689-C364E82AC1F8}" name="Column13752" dataCellStyle="Normal"/>
    <tableColumn id="13777" xr3:uid="{7A4D67FF-4C93-4048-9FF2-CC983CE0B93A}" name="Column13753" dataCellStyle="Normal"/>
    <tableColumn id="13778" xr3:uid="{5C8D766F-F3D0-4A7B-BC8E-9DFED6EB71C0}" name="Column13754" dataCellStyle="Normal"/>
    <tableColumn id="13779" xr3:uid="{3F52799E-CD28-4618-9D55-D5D505A07C3E}" name="Column13755" dataCellStyle="Normal"/>
    <tableColumn id="13780" xr3:uid="{6CA9C944-87ED-40A6-93FD-16DC19230002}" name="Column13756" dataCellStyle="Normal"/>
    <tableColumn id="13781" xr3:uid="{4360DA70-8797-4AD3-8641-109FEA6EC69A}" name="Column13757" dataCellStyle="Normal"/>
    <tableColumn id="13782" xr3:uid="{A8636C8E-5C4C-4E46-A326-3299964CD726}" name="Column13758" dataCellStyle="Normal"/>
    <tableColumn id="13783" xr3:uid="{5EB2BFEF-8CF5-42BB-BEF5-092BCB0AE483}" name="Column13759" dataCellStyle="Normal"/>
    <tableColumn id="13784" xr3:uid="{2B4ED009-5F5F-4400-BC61-F72682CF99F3}" name="Column13760" dataCellStyle="Normal"/>
    <tableColumn id="13785" xr3:uid="{4159B84C-0E89-430F-A4F0-D24073A02F6D}" name="Column13761" dataCellStyle="Normal"/>
    <tableColumn id="13786" xr3:uid="{D9E4045D-9F32-4C9C-8062-A75DF40E428A}" name="Column13762" dataCellStyle="Normal"/>
    <tableColumn id="13787" xr3:uid="{32670C04-CF42-4D9E-844A-34379E5CB350}" name="Column13763" dataCellStyle="Normal"/>
    <tableColumn id="13788" xr3:uid="{2786E373-257C-4923-9D56-355835903DD8}" name="Column13764" dataCellStyle="Normal"/>
    <tableColumn id="13789" xr3:uid="{11D33E4F-4372-495D-B700-5341F28A4AE3}" name="Column13765" dataCellStyle="Normal"/>
    <tableColumn id="13790" xr3:uid="{DD5BC388-C2C1-41E0-BD8A-6AE7DC5559C0}" name="Column13766" dataCellStyle="Normal"/>
    <tableColumn id="13791" xr3:uid="{FF4DA6D5-3966-44DA-B6EE-8860B5BE78F4}" name="Column13767" dataCellStyle="Normal"/>
    <tableColumn id="13792" xr3:uid="{C51536EB-409D-4B63-A826-01DE40D83407}" name="Column13768" dataCellStyle="Normal"/>
    <tableColumn id="13793" xr3:uid="{DFBBFB2E-81F0-45A9-B516-4A08E0244280}" name="Column13769" dataCellStyle="Normal"/>
    <tableColumn id="13794" xr3:uid="{B2ECB74F-2DD8-4311-859D-AB0000D1FBD3}" name="Column13770" dataCellStyle="Normal"/>
    <tableColumn id="13795" xr3:uid="{91F043F1-2D52-4B2C-88B2-61285E528F70}" name="Column13771" dataCellStyle="Normal"/>
    <tableColumn id="13796" xr3:uid="{DE93437E-6AB0-4028-A396-FC6EBFEE33F5}" name="Column13772" dataCellStyle="Normal"/>
    <tableColumn id="13797" xr3:uid="{DA09F130-559C-4F42-943C-D63608749EBB}" name="Column13773" dataCellStyle="Normal"/>
    <tableColumn id="13798" xr3:uid="{3BDEB176-E5CD-4A4F-8815-6BA7662E54A9}" name="Column13774" dataCellStyle="Normal"/>
    <tableColumn id="13799" xr3:uid="{4FA81D12-42D1-40F0-A5D9-07366469FCC4}" name="Column13775" dataCellStyle="Normal"/>
    <tableColumn id="13800" xr3:uid="{EDB2AD09-181D-48D1-9B56-BF417F416BF5}" name="Column13776" dataCellStyle="Normal"/>
    <tableColumn id="13801" xr3:uid="{FEB35F49-49DF-4482-9B70-1F0B23932C01}" name="Column13777" dataCellStyle="Normal"/>
    <tableColumn id="13802" xr3:uid="{011D2C1F-1062-4927-850B-C06A50812525}" name="Column13778" dataCellStyle="Normal"/>
    <tableColumn id="13803" xr3:uid="{160B701C-C4C0-4922-B5F2-D534EE12163B}" name="Column13779" dataCellStyle="Normal"/>
    <tableColumn id="13804" xr3:uid="{4950F0C0-362F-41BF-B159-0752E3B2853B}" name="Column13780" dataCellStyle="Normal"/>
    <tableColumn id="13805" xr3:uid="{683A280B-E0F4-40C0-A223-312B1F2A8B6D}" name="Column13781" dataCellStyle="Normal"/>
    <tableColumn id="13806" xr3:uid="{136D8CF9-5BBF-428D-9C48-AA12FCD90B7F}" name="Column13782" dataCellStyle="Normal"/>
    <tableColumn id="13807" xr3:uid="{FC677ADD-310B-417A-9BD3-9443B4A8344E}" name="Column13783" dataCellStyle="Normal"/>
    <tableColumn id="13808" xr3:uid="{710E5919-AC10-4C56-8FD0-4ABF7010DE18}" name="Column13784" dataCellStyle="Normal"/>
    <tableColumn id="13809" xr3:uid="{17F49BDE-163E-4521-9482-67FAB22E5431}" name="Column13785" dataCellStyle="Normal"/>
    <tableColumn id="13810" xr3:uid="{F39C74B0-83C9-474B-98D9-049F20522973}" name="Column13786" dataCellStyle="Normal"/>
    <tableColumn id="13811" xr3:uid="{0801FDEA-9034-4446-B1F0-FEFE316EED02}" name="Column13787" dataCellStyle="Normal"/>
    <tableColumn id="13812" xr3:uid="{425D4406-6EA9-4305-88B7-674A292383A7}" name="Column13788" dataCellStyle="Normal"/>
    <tableColumn id="13813" xr3:uid="{20201293-624C-49FE-BAE1-D2494D1D880D}" name="Column13789" dataCellStyle="Normal"/>
    <tableColumn id="13814" xr3:uid="{78B41D0A-AF17-4684-8563-327E87DC1E3D}" name="Column13790" dataCellStyle="Normal"/>
    <tableColumn id="13815" xr3:uid="{13C178A3-9480-4AA3-877D-AC048C00C665}" name="Column13791" dataCellStyle="Normal"/>
    <tableColumn id="13816" xr3:uid="{125A5C45-7585-44CC-AF2B-99087095430A}" name="Column13792" dataCellStyle="Normal"/>
    <tableColumn id="13817" xr3:uid="{BCC7971F-7F9D-44A2-AAFA-3BCDD5D0FEB0}" name="Column13793" dataCellStyle="Normal"/>
    <tableColumn id="13818" xr3:uid="{7A6AB7B4-D600-4EAB-B462-C341D44A55C9}" name="Column13794" dataCellStyle="Normal"/>
    <tableColumn id="13819" xr3:uid="{1A62B7D4-2395-426A-B78D-555323EDA06A}" name="Column13795" dataCellStyle="Normal"/>
    <tableColumn id="13820" xr3:uid="{79B11B23-8DBA-4EE0-8FAB-9BDAFC4F2EBE}" name="Column13796" dataCellStyle="Normal"/>
    <tableColumn id="13821" xr3:uid="{AACF9EE4-5AB1-41A0-A6BA-96DD3B5ACE31}" name="Column13797" dataCellStyle="Normal"/>
    <tableColumn id="13822" xr3:uid="{487920CF-7955-41F8-90E4-F62B9A6159A1}" name="Column13798" dataCellStyle="Normal"/>
    <tableColumn id="13823" xr3:uid="{015CE5F5-9420-446D-BF6D-1DE2739BFCBC}" name="Column13799" dataCellStyle="Normal"/>
    <tableColumn id="13824" xr3:uid="{004A3E87-12A5-4A03-9C03-F9C899291243}" name="Column13800" dataCellStyle="Normal"/>
    <tableColumn id="13825" xr3:uid="{F3FA2A1A-1155-46AB-8B8B-27CE83AA3306}" name="Column13801" dataCellStyle="Normal"/>
    <tableColumn id="13826" xr3:uid="{67C02B39-E02F-4401-BE7E-53592FB46EEE}" name="Column13802" dataCellStyle="Normal"/>
    <tableColumn id="13827" xr3:uid="{814A6F37-40AD-4A75-91A4-5FA0E93535A7}" name="Column13803" dataCellStyle="Normal"/>
    <tableColumn id="13828" xr3:uid="{3B22A35D-F1D6-4ED4-907D-A7B1E9E5BA20}" name="Column13804" dataCellStyle="Normal"/>
    <tableColumn id="13829" xr3:uid="{6A5E72B4-AF1F-433C-AB65-CECD01DFBA8A}" name="Column13805" dataCellStyle="Normal"/>
    <tableColumn id="13830" xr3:uid="{E07836E3-87B0-4EE7-8654-2EBC6D1BFE31}" name="Column13806" dataCellStyle="Normal"/>
    <tableColumn id="13831" xr3:uid="{DFBF20E3-80E0-4324-B34A-9F4AE2A8CD6C}" name="Column13807" dataCellStyle="Normal"/>
    <tableColumn id="13832" xr3:uid="{DE42AD1B-D8B9-432E-99DF-2F18DAE854FA}" name="Column13808" dataCellStyle="Normal"/>
    <tableColumn id="13833" xr3:uid="{9D5188B6-576A-4E08-BA15-F9C1A3260BCB}" name="Column13809" dataCellStyle="Normal"/>
    <tableColumn id="13834" xr3:uid="{AB9D25B8-5B22-4AA2-85A2-CF40F6C28E6E}" name="Column13810" dataCellStyle="Normal"/>
    <tableColumn id="13835" xr3:uid="{E4CF39EA-5AAC-48BD-9378-AFCAFD5078E1}" name="Column13811" dataCellStyle="Normal"/>
    <tableColumn id="13836" xr3:uid="{C6504F1A-9575-4D7B-BB33-D056B57DA9F7}" name="Column13812" dataCellStyle="Normal"/>
    <tableColumn id="13837" xr3:uid="{BD401857-AE30-40D1-8488-4FF2D706403E}" name="Column13813" dataCellStyle="Normal"/>
    <tableColumn id="13838" xr3:uid="{76E20E53-85E4-4C73-AC49-7EFA4D968A8F}" name="Column13814" dataCellStyle="Normal"/>
    <tableColumn id="13839" xr3:uid="{15CC904B-9CDB-422C-9AAE-6250F8363841}" name="Column13815" dataCellStyle="Normal"/>
    <tableColumn id="13840" xr3:uid="{9F74E580-EEDA-4C97-8568-39A1A81EEA29}" name="Column13816" dataCellStyle="Normal"/>
    <tableColumn id="13841" xr3:uid="{D3447F96-08EC-4639-A9B2-8F1F6F91EA3F}" name="Column13817" dataCellStyle="Normal"/>
    <tableColumn id="13842" xr3:uid="{4A26A4C7-3107-4AF7-9556-E4BC509C32D7}" name="Column13818" dataCellStyle="Normal"/>
    <tableColumn id="13843" xr3:uid="{183AF788-21C3-4DEA-838F-D51457946BBA}" name="Column13819" dataCellStyle="Normal"/>
    <tableColumn id="13844" xr3:uid="{0976DD88-5B31-4369-B04F-431398A6C714}" name="Column13820" dataCellStyle="Normal"/>
    <tableColumn id="13845" xr3:uid="{A121CF0E-59DF-4F53-8269-DD95B9616FD4}" name="Column13821" dataCellStyle="Normal"/>
    <tableColumn id="13846" xr3:uid="{0A1AE314-270C-4095-A845-C1C04C5DE569}" name="Column13822" dataCellStyle="Normal"/>
    <tableColumn id="13847" xr3:uid="{76A13B60-E003-4670-9E32-71F2B3A7BDDD}" name="Column13823" dataCellStyle="Normal"/>
    <tableColumn id="13848" xr3:uid="{0740B14E-0F4A-4128-BBBC-673138EAF196}" name="Column13824" dataCellStyle="Normal"/>
    <tableColumn id="13849" xr3:uid="{FD6C6FD4-0BE9-401B-87D7-E2057A915424}" name="Column13825" dataCellStyle="Normal"/>
    <tableColumn id="13850" xr3:uid="{CCE57A2E-592D-4041-8577-5AA5125792C7}" name="Column13826" dataCellStyle="Normal"/>
    <tableColumn id="13851" xr3:uid="{36A442E3-E232-4AAE-9895-5CAE65C1A232}" name="Column13827" dataCellStyle="Normal"/>
    <tableColumn id="13852" xr3:uid="{A261A93E-BA54-4EF8-AACB-C4175665D7AB}" name="Column13828" dataCellStyle="Normal"/>
    <tableColumn id="13853" xr3:uid="{2CFC034A-7DDA-457B-859D-29A3075830F3}" name="Column13829" dataCellStyle="Normal"/>
    <tableColumn id="13854" xr3:uid="{D652CCD3-7B5B-4E37-A9A0-2EC8A1954C19}" name="Column13830" dataCellStyle="Normal"/>
    <tableColumn id="13855" xr3:uid="{3860EC5F-62FE-4BC7-9652-2B09C1C6D83C}" name="Column13831" dataCellStyle="Normal"/>
    <tableColumn id="13856" xr3:uid="{404EA224-1CA8-4CAC-BD0D-95071DCF55EB}" name="Column13832" dataCellStyle="Normal"/>
    <tableColumn id="13857" xr3:uid="{3CF60FE6-460B-49C5-916C-76896D2774DC}" name="Column13833" dataCellStyle="Normal"/>
    <tableColumn id="13858" xr3:uid="{8C4BDF8B-13CA-4580-9B4F-5150BD7D57C8}" name="Column13834" dataCellStyle="Normal"/>
    <tableColumn id="13859" xr3:uid="{64A8D796-DC88-41FC-B3BF-3B2655C37547}" name="Column13835" dataCellStyle="Normal"/>
    <tableColumn id="13860" xr3:uid="{6FE7C4A2-5E32-43B2-A03B-C8482560FD31}" name="Column13836" dataCellStyle="Normal"/>
    <tableColumn id="13861" xr3:uid="{64FE25D2-747E-43FC-B8C0-919C9130DB39}" name="Column13837" dataCellStyle="Normal"/>
    <tableColumn id="13862" xr3:uid="{EBAC3A39-F99B-43CD-9485-0B20B765D7C3}" name="Column13838" dataCellStyle="Normal"/>
    <tableColumn id="13863" xr3:uid="{B11C757F-8C2A-47C4-9A3E-0AC717711C22}" name="Column13839" dataCellStyle="Normal"/>
    <tableColumn id="13864" xr3:uid="{28484AA0-3587-4D64-852B-24822B8F1594}" name="Column13840" dataCellStyle="Normal"/>
    <tableColumn id="13865" xr3:uid="{30AFCE62-C92A-469F-8B9C-057D694F9314}" name="Column13841" dataCellStyle="Normal"/>
    <tableColumn id="13866" xr3:uid="{32BF81DE-6228-4D44-9985-66AE3C8AE239}" name="Column13842" dataCellStyle="Normal"/>
    <tableColumn id="13867" xr3:uid="{F5E0377E-968B-4559-9339-3CE6DED16AD3}" name="Column13843" dataCellStyle="Normal"/>
    <tableColumn id="13868" xr3:uid="{C79E7841-3BD9-4122-9A5C-D458341224D2}" name="Column13844" dataCellStyle="Normal"/>
    <tableColumn id="13869" xr3:uid="{0EA2C135-AFD0-49F3-A543-3B5DBA16055D}" name="Column13845" dataCellStyle="Normal"/>
    <tableColumn id="13870" xr3:uid="{0A2A3503-8F5D-4BDF-BDB7-097DA79EDF6E}" name="Column13846" dataCellStyle="Normal"/>
    <tableColumn id="13871" xr3:uid="{042C2EA3-7192-487E-B008-40106FF90658}" name="Column13847" dataCellStyle="Normal"/>
    <tableColumn id="13872" xr3:uid="{809CAE29-5CE0-482C-A35C-D8B16A6A8926}" name="Column13848" dataCellStyle="Normal"/>
    <tableColumn id="13873" xr3:uid="{E8A3DADB-CF86-4E3A-8A8C-AE5A8289FC64}" name="Column13849" dataCellStyle="Normal"/>
    <tableColumn id="13874" xr3:uid="{A0C19075-DB85-4AF7-AC7B-1B43F360D682}" name="Column13850" dataCellStyle="Normal"/>
    <tableColumn id="13875" xr3:uid="{CC0B6B42-682A-4577-89D1-51FBC520D297}" name="Column13851" dataCellStyle="Normal"/>
    <tableColumn id="13876" xr3:uid="{6C4B704E-3F83-401F-8724-6CB3F1C09BA9}" name="Column13852" dataCellStyle="Normal"/>
    <tableColumn id="13877" xr3:uid="{22A48C7B-27B3-492A-877D-0B42B738BC09}" name="Column13853" dataCellStyle="Normal"/>
    <tableColumn id="13878" xr3:uid="{8654EFB0-89CA-4805-B6A6-623BE97A88EB}" name="Column13854" dataCellStyle="Normal"/>
    <tableColumn id="13879" xr3:uid="{11D71CF4-9306-4F43-8717-D539AA50765A}" name="Column13855" dataCellStyle="Normal"/>
    <tableColumn id="13880" xr3:uid="{03964C92-0F0C-4938-A0D2-BF6398AD47A7}" name="Column13856" dataCellStyle="Normal"/>
    <tableColumn id="13881" xr3:uid="{B7C9E0CA-0CD2-41E2-B013-833D82554225}" name="Column13857" dataCellStyle="Normal"/>
    <tableColumn id="13882" xr3:uid="{F7028DA1-CC03-4EA6-BC66-BF1DD5E958BB}" name="Column13858" dataCellStyle="Normal"/>
    <tableColumn id="13883" xr3:uid="{D706D61E-9958-406C-AD05-3EBDE5B84B7A}" name="Column13859" dataCellStyle="Normal"/>
    <tableColumn id="13884" xr3:uid="{CAF1BEE5-2B1D-41B0-8E80-DA970E1B9607}" name="Column13860" dataCellStyle="Normal"/>
    <tableColumn id="13885" xr3:uid="{6B00DA59-ED54-4644-837D-4A8EFD7D2FF5}" name="Column13861" dataCellStyle="Normal"/>
    <tableColumn id="13886" xr3:uid="{00D5CA1F-C65B-42FB-9728-9E67CA24B688}" name="Column13862" dataCellStyle="Normal"/>
    <tableColumn id="13887" xr3:uid="{D613CECA-E6DE-4AEB-AEC5-66427D68CC6A}" name="Column13863" dataCellStyle="Normal"/>
    <tableColumn id="13888" xr3:uid="{5C0D507E-4CD6-405D-9A30-20403CB3BAF8}" name="Column13864" dataCellStyle="Normal"/>
    <tableColumn id="13889" xr3:uid="{5F33F6D5-CC10-49FD-94DB-298F7DC0C615}" name="Column13865" dataCellStyle="Normal"/>
    <tableColumn id="13890" xr3:uid="{E70138FB-38F2-494D-BBC1-6E9918568CE7}" name="Column13866" dataCellStyle="Normal"/>
    <tableColumn id="13891" xr3:uid="{BD83D6AC-A842-474A-B778-00E275BA4893}" name="Column13867" dataCellStyle="Normal"/>
    <tableColumn id="13892" xr3:uid="{AEC03359-406B-4FF0-BDD7-1DADE1B8D4D3}" name="Column13868" dataCellStyle="Normal"/>
    <tableColumn id="13893" xr3:uid="{B4CFA165-99EB-4AF6-A8ED-1CF73CD3972A}" name="Column13869" dataCellStyle="Normal"/>
    <tableColumn id="13894" xr3:uid="{A4AF81E1-E20A-45F0-873D-CABE63903DD3}" name="Column13870" dataCellStyle="Normal"/>
    <tableColumn id="13895" xr3:uid="{852A76E3-471E-47A5-B783-7A55CACAB113}" name="Column13871" dataCellStyle="Normal"/>
    <tableColumn id="13896" xr3:uid="{A215F8B7-375D-4592-A557-A544E805E19A}" name="Column13872" dataCellStyle="Normal"/>
    <tableColumn id="13897" xr3:uid="{8248BD10-8E35-4CFC-B851-E8DBFA55BAFB}" name="Column13873" dataCellStyle="Normal"/>
    <tableColumn id="13898" xr3:uid="{E3FC6EDE-4835-484A-8767-24F7F864DCAB}" name="Column13874" dataCellStyle="Normal"/>
    <tableColumn id="13899" xr3:uid="{C40910F6-CB90-4DCA-91BE-954C1D9FB575}" name="Column13875" dataCellStyle="Normal"/>
    <tableColumn id="13900" xr3:uid="{04AA6415-9748-4CC4-9C5D-82B20A8E572A}" name="Column13876" dataCellStyle="Normal"/>
    <tableColumn id="13901" xr3:uid="{7F3640D6-FF3C-4183-9218-0021B0DD27E8}" name="Column13877" dataCellStyle="Normal"/>
    <tableColumn id="13902" xr3:uid="{03F7F518-C9FC-43BA-8424-89913D114115}" name="Column13878" dataCellStyle="Normal"/>
    <tableColumn id="13903" xr3:uid="{26CD882B-B788-4AFC-B890-20C35960ACB9}" name="Column13879" dataCellStyle="Normal"/>
    <tableColumn id="13904" xr3:uid="{77C4D62D-B742-4FA2-B324-C9FC52E9E203}" name="Column13880" dataCellStyle="Normal"/>
    <tableColumn id="13905" xr3:uid="{FA3908A7-1FE1-4499-93AF-754CFC58498A}" name="Column13881" dataCellStyle="Normal"/>
    <tableColumn id="13906" xr3:uid="{057631D4-ED59-431C-96EA-9DFE39498E40}" name="Column13882" dataCellStyle="Normal"/>
    <tableColumn id="13907" xr3:uid="{12CC8787-4573-47B0-859F-4D5A2CDEDE54}" name="Column13883" dataCellStyle="Normal"/>
    <tableColumn id="13908" xr3:uid="{A487E12A-9807-4ED4-A8C5-29EB5D282E17}" name="Column13884" dataCellStyle="Normal"/>
    <tableColumn id="13909" xr3:uid="{D892195C-C6DC-4AD0-B41D-A362EECFE53A}" name="Column13885" dataCellStyle="Normal"/>
    <tableColumn id="13910" xr3:uid="{A9C22830-B1A5-4BAD-8A2B-C7B3C0D458E6}" name="Column13886" dataCellStyle="Normal"/>
    <tableColumn id="13911" xr3:uid="{5A11E180-A795-4358-8103-7FAD442A5DD2}" name="Column13887" dataCellStyle="Normal"/>
    <tableColumn id="13912" xr3:uid="{BB4E1E3A-8267-478D-9075-826990F6F20E}" name="Column13888" dataCellStyle="Normal"/>
    <tableColumn id="13913" xr3:uid="{CFE55859-265B-4CD1-AF32-2C7F506E09C5}" name="Column13889" dataCellStyle="Normal"/>
    <tableColumn id="13914" xr3:uid="{76ABECFB-0C88-4EBE-9BC2-211E8B89F563}" name="Column13890" dataCellStyle="Normal"/>
    <tableColumn id="13915" xr3:uid="{2F2AD2F9-142F-4DEA-B76D-F2F150EECCC1}" name="Column13891" dataCellStyle="Normal"/>
    <tableColumn id="13916" xr3:uid="{7BACB0F4-6F2A-44FE-B148-39CF216DA474}" name="Column13892" dataCellStyle="Normal"/>
    <tableColumn id="13917" xr3:uid="{574E4658-C2BE-43FD-B5A5-5E2635279289}" name="Column13893" dataCellStyle="Normal"/>
    <tableColumn id="13918" xr3:uid="{821576A9-A3EA-4AC2-AF07-ED9D8A712442}" name="Column13894" dataCellStyle="Normal"/>
    <tableColumn id="13919" xr3:uid="{8D37564B-E7F8-4EDB-AD0B-A276E7219F9F}" name="Column13895" dataCellStyle="Normal"/>
    <tableColumn id="13920" xr3:uid="{4D4C3943-68B3-4C7D-916E-F59ACB5203CF}" name="Column13896" dataCellStyle="Normal"/>
    <tableColumn id="13921" xr3:uid="{8A49C1C8-5EEE-4BD7-8FA4-A1F6937284D1}" name="Column13897" dataCellStyle="Normal"/>
    <tableColumn id="13922" xr3:uid="{85037BEB-AE59-470E-8A0B-5ED6A0E43FE8}" name="Column13898" dataCellStyle="Normal"/>
    <tableColumn id="13923" xr3:uid="{63AAD68F-1AEE-4E45-A465-8F8C8A6DFC1F}" name="Column13899" dataCellStyle="Normal"/>
    <tableColumn id="13924" xr3:uid="{DEB5FF96-416E-467B-B6FF-DBC64A5E7322}" name="Column13900" dataCellStyle="Normal"/>
    <tableColumn id="13925" xr3:uid="{77893984-54C3-4725-8158-7F7C0C035050}" name="Column13901" dataCellStyle="Normal"/>
    <tableColumn id="13926" xr3:uid="{C80069B6-7BDD-4B38-AB37-74F3AB273B75}" name="Column13902" dataCellStyle="Normal"/>
    <tableColumn id="13927" xr3:uid="{8076D9C3-6907-486F-AA4B-D4E8898E8CC7}" name="Column13903" dataCellStyle="Normal"/>
    <tableColumn id="13928" xr3:uid="{D9E3F909-AF0D-4625-9AD4-A1FEA3C3E8AC}" name="Column13904" dataCellStyle="Normal"/>
    <tableColumn id="13929" xr3:uid="{2F408C2C-2708-4851-B8FB-5E586412667F}" name="Column13905" dataCellStyle="Normal"/>
    <tableColumn id="13930" xr3:uid="{221565F7-65CD-4426-AF62-47C0321826E7}" name="Column13906" dataCellStyle="Normal"/>
    <tableColumn id="13931" xr3:uid="{47665B60-B177-47F4-8393-C0283B966005}" name="Column13907" dataCellStyle="Normal"/>
    <tableColumn id="13932" xr3:uid="{C5D6E056-6CF5-462C-AA2B-497E44553E4F}" name="Column13908" dataCellStyle="Normal"/>
    <tableColumn id="13933" xr3:uid="{B7209303-92BD-4F02-A3F3-C15455D66C50}" name="Column13909" dataCellStyle="Normal"/>
    <tableColumn id="13934" xr3:uid="{DB438A9A-7B0A-4E00-81E9-139BC3DEC2E3}" name="Column13910" dataCellStyle="Normal"/>
    <tableColumn id="13935" xr3:uid="{C14D17C4-B843-45A3-9185-56D679302B9E}" name="Column13911" dataCellStyle="Normal"/>
    <tableColumn id="13936" xr3:uid="{2914E3BD-6630-4B80-AD3B-B542EB9FC579}" name="Column13912" dataCellStyle="Normal"/>
    <tableColumn id="13937" xr3:uid="{03518474-3740-4DD1-AEEE-43F4E785D7B0}" name="Column13913" dataCellStyle="Normal"/>
    <tableColumn id="13938" xr3:uid="{ECF019D5-A1EF-4B8B-B2C1-8C164DDE0BD6}" name="Column13914" dataCellStyle="Normal"/>
    <tableColumn id="13939" xr3:uid="{E55C7F26-38D9-4D5B-8B87-981355C2A706}" name="Column13915" dataCellStyle="Normal"/>
    <tableColumn id="13940" xr3:uid="{A745A6DF-7E7B-46D5-8041-1E78972CEBD2}" name="Column13916" dataCellStyle="Normal"/>
    <tableColumn id="13941" xr3:uid="{BB1D000E-5911-4119-A6CA-6F92ACB6C5F8}" name="Column13917" dataCellStyle="Normal"/>
    <tableColumn id="13942" xr3:uid="{534D2012-4900-4603-A2DD-096C03747F88}" name="Column13918" dataCellStyle="Normal"/>
    <tableColumn id="13943" xr3:uid="{A3C5F067-0F9C-49B1-8932-733FCA32E41C}" name="Column13919" dataCellStyle="Normal"/>
    <tableColumn id="13944" xr3:uid="{DD817DE2-CB94-4523-82E5-B584095EC3F4}" name="Column13920" dataCellStyle="Normal"/>
    <tableColumn id="13945" xr3:uid="{897DFB41-3B31-43F1-B885-9DCE0861829D}" name="Column13921" dataCellStyle="Normal"/>
    <tableColumn id="13946" xr3:uid="{36C4EFE0-2BF7-4894-9AB8-8AAACC402C3C}" name="Column13922" dataCellStyle="Normal"/>
    <tableColumn id="13947" xr3:uid="{47E3616B-2ED5-41FD-B227-D1A81B1B2D05}" name="Column13923" dataCellStyle="Normal"/>
    <tableColumn id="13948" xr3:uid="{2A53EC38-1EFC-483F-9C8A-C0369D42A499}" name="Column13924" dataCellStyle="Normal"/>
    <tableColumn id="13949" xr3:uid="{C933E127-7030-40A1-8DF1-184B644AE1FB}" name="Column13925" dataCellStyle="Normal"/>
    <tableColumn id="13950" xr3:uid="{009D01DF-1175-4802-BD42-26385415F971}" name="Column13926" dataCellStyle="Normal"/>
    <tableColumn id="13951" xr3:uid="{D555E8EC-2C48-4DCE-BB4A-49AD639D4001}" name="Column13927" dataCellStyle="Normal"/>
    <tableColumn id="13952" xr3:uid="{95E5AD5C-3A32-4F95-9F68-3BBF280D0167}" name="Column13928" dataCellStyle="Normal"/>
    <tableColumn id="13953" xr3:uid="{A7A34434-A4B5-4A59-9EAC-6519ABE48C5A}" name="Column13929" dataCellStyle="Normal"/>
    <tableColumn id="13954" xr3:uid="{8BEDB993-B5AB-471D-8DE5-81C63EDEDFC1}" name="Column13930" dataCellStyle="Normal"/>
    <tableColumn id="13955" xr3:uid="{4F41A66E-3378-493A-8175-82D9E1F82FDA}" name="Column13931" dataCellStyle="Normal"/>
    <tableColumn id="13956" xr3:uid="{E078F2F7-A197-45DE-B555-D49492C29DAE}" name="Column13932" dataCellStyle="Normal"/>
    <tableColumn id="13957" xr3:uid="{5865101A-52F6-443E-9FE2-67DFE5144813}" name="Column13933" dataCellStyle="Normal"/>
    <tableColumn id="13958" xr3:uid="{93A2B6A7-B9C6-4796-873F-1FFDDF1C6107}" name="Column13934" dataCellStyle="Normal"/>
    <tableColumn id="13959" xr3:uid="{25AEB535-97A1-4A4A-9C1E-72B3F9450082}" name="Column13935" dataCellStyle="Normal"/>
    <tableColumn id="13960" xr3:uid="{B0A251F1-3D35-4396-B44E-35DA3A5F4855}" name="Column13936" dataCellStyle="Normal"/>
    <tableColumn id="13961" xr3:uid="{6C5BE87F-297B-4793-9ADF-2D69B86980B5}" name="Column13937" dataCellStyle="Normal"/>
    <tableColumn id="13962" xr3:uid="{D625157E-34FE-452C-BAD1-4D64B06E160A}" name="Column13938" dataCellStyle="Normal"/>
    <tableColumn id="13963" xr3:uid="{5F4EC733-2E98-4D83-B1EA-935728A6C30C}" name="Column13939" dataCellStyle="Normal"/>
    <tableColumn id="13964" xr3:uid="{9A1F661F-4BD4-42F8-B044-896886C718FA}" name="Column13940" dataCellStyle="Normal"/>
    <tableColumn id="13965" xr3:uid="{9EDF3E32-4BDD-4C91-B6FF-16A280EB74E7}" name="Column13941" dataCellStyle="Normal"/>
    <tableColumn id="13966" xr3:uid="{C09C0B8E-2D3E-46A1-9966-FBCE31ABBD43}" name="Column13942" dataCellStyle="Normal"/>
    <tableColumn id="13967" xr3:uid="{9C5E1262-1646-4E10-B6D2-77FB8C033DC2}" name="Column13943" dataCellStyle="Normal"/>
    <tableColumn id="13968" xr3:uid="{449CC4B8-F87C-4865-A19C-FEF8BE466F2C}" name="Column13944" dataCellStyle="Normal"/>
    <tableColumn id="13969" xr3:uid="{679C472B-DC4E-435A-9005-E78EDC6B2E1F}" name="Column13945" dataCellStyle="Normal"/>
    <tableColumn id="13970" xr3:uid="{2ADC9671-B805-4B96-8259-8E0BAFF6FDC4}" name="Column13946" dataCellStyle="Normal"/>
    <tableColumn id="13971" xr3:uid="{475A04F8-A402-411C-B2F8-AE58DB5BEB13}" name="Column13947" dataCellStyle="Normal"/>
    <tableColumn id="13972" xr3:uid="{35B679BB-D7C6-4D2A-AD91-CB29AB90FB90}" name="Column13948" dataCellStyle="Normal"/>
    <tableColumn id="13973" xr3:uid="{FA046354-BD27-49DC-B9ED-F4E29F52AB42}" name="Column13949" dataCellStyle="Normal"/>
    <tableColumn id="13974" xr3:uid="{1523AE53-621A-468F-A472-624E17CB2EE1}" name="Column13950" dataCellStyle="Normal"/>
    <tableColumn id="13975" xr3:uid="{A538D8BB-4586-42CC-825D-6D36EA6E5204}" name="Column13951" dataCellStyle="Normal"/>
    <tableColumn id="13976" xr3:uid="{247570CB-C30B-4D80-9941-43C483502802}" name="Column13952" dataCellStyle="Normal"/>
    <tableColumn id="13977" xr3:uid="{DFF1E3B4-8C04-4556-9FE0-ECBC1E5BCCD4}" name="Column13953" dataCellStyle="Normal"/>
    <tableColumn id="13978" xr3:uid="{78683DD1-4478-4358-A4BE-1BD64C4BA4B9}" name="Column13954" dataCellStyle="Normal"/>
    <tableColumn id="13979" xr3:uid="{6E8D2883-5998-45FA-B854-65E613BB78DE}" name="Column13955" dataCellStyle="Normal"/>
    <tableColumn id="13980" xr3:uid="{23126026-E33B-4D35-B03E-F7A5B320EA4D}" name="Column13956" dataCellStyle="Normal"/>
    <tableColumn id="13981" xr3:uid="{735B5328-DC88-49D2-BEB5-D8A5ED264C10}" name="Column13957" dataCellStyle="Normal"/>
    <tableColumn id="13982" xr3:uid="{77BAEF54-2E4A-4835-B991-E13BF5F2CAC4}" name="Column13958" dataCellStyle="Normal"/>
    <tableColumn id="13983" xr3:uid="{C8E03BB1-F027-4D09-8C14-33998C862ECA}" name="Column13959" dataCellStyle="Normal"/>
    <tableColumn id="13984" xr3:uid="{172351C1-BF24-4891-A8CC-FF6144E22F1D}" name="Column13960" dataCellStyle="Normal"/>
    <tableColumn id="13985" xr3:uid="{2E117D44-A839-4D4B-9A33-51290935BCEF}" name="Column13961" dataCellStyle="Normal"/>
    <tableColumn id="13986" xr3:uid="{6AAB7A38-5FD7-4919-AFA0-9130EFA651BD}" name="Column13962" dataCellStyle="Normal"/>
    <tableColumn id="13987" xr3:uid="{1C280B20-12DD-49FC-B649-E20676DFB814}" name="Column13963" dataCellStyle="Normal"/>
    <tableColumn id="13988" xr3:uid="{67BA5029-3ECA-4433-80C6-F7C2FE2E8D27}" name="Column13964" dataCellStyle="Normal"/>
    <tableColumn id="13989" xr3:uid="{AD4C3B52-DD8F-4A66-B06C-4E5354C16FBA}" name="Column13965" dataCellStyle="Normal"/>
    <tableColumn id="13990" xr3:uid="{6C2E38C0-D724-4362-9261-F9BB57F78E60}" name="Column13966" dataCellStyle="Normal"/>
    <tableColumn id="13991" xr3:uid="{833048E5-B79C-4DD1-97BD-D74A614E446A}" name="Column13967" dataCellStyle="Normal"/>
    <tableColumn id="13992" xr3:uid="{8EF67CFA-E3BE-4E37-A213-290B7E7D03C3}" name="Column13968" dataCellStyle="Normal"/>
    <tableColumn id="13993" xr3:uid="{92BED2B1-167E-4298-9A20-AAE08457B45C}" name="Column13969" dataCellStyle="Normal"/>
    <tableColumn id="13994" xr3:uid="{91450042-7A0E-47AC-A1F6-D7E6C3D4970D}" name="Column13970" dataCellStyle="Normal"/>
    <tableColumn id="13995" xr3:uid="{73F06905-5613-4ACA-BBAD-52F456A2BF17}" name="Column13971" dataCellStyle="Normal"/>
    <tableColumn id="13996" xr3:uid="{CEEE8FF2-E4D2-46F0-BF57-E431F165C9DF}" name="Column13972" dataCellStyle="Normal"/>
    <tableColumn id="13997" xr3:uid="{C300217E-BACF-434D-A5E4-69C223ED1F4A}" name="Column13973" dataCellStyle="Normal"/>
    <tableColumn id="13998" xr3:uid="{CE8A92B5-15B8-4ACD-A1E2-C2FF205546C0}" name="Column13974" dataCellStyle="Normal"/>
    <tableColumn id="13999" xr3:uid="{063AF4EE-6225-4E10-8FCE-72CAE325998A}" name="Column13975" dataCellStyle="Normal"/>
    <tableColumn id="14000" xr3:uid="{F146AD24-CC00-4DCF-8B88-7D2900CA0B73}" name="Column13976" dataCellStyle="Normal"/>
    <tableColumn id="14001" xr3:uid="{B0D55537-8C17-40E8-93F2-838F19DA8E8F}" name="Column13977" dataCellStyle="Normal"/>
    <tableColumn id="14002" xr3:uid="{62B216F3-1A4A-4F81-9C38-C04067D14A3B}" name="Column13978" dataCellStyle="Normal"/>
    <tableColumn id="14003" xr3:uid="{295B1321-4171-4F7F-8CE5-4F0E19BA7AC2}" name="Column13979" dataCellStyle="Normal"/>
    <tableColumn id="14004" xr3:uid="{4AACD2E7-8C8F-4B35-9A7C-27D8F6C9B8FA}" name="Column13980" dataCellStyle="Normal"/>
    <tableColumn id="14005" xr3:uid="{4F8C641E-4610-4473-A5E6-F055EEDE16D9}" name="Column13981" dataCellStyle="Normal"/>
    <tableColumn id="14006" xr3:uid="{3FA4DD55-13AC-42ED-BFE1-FA50E1AC5515}" name="Column13982" dataCellStyle="Normal"/>
    <tableColumn id="14007" xr3:uid="{9AA256A6-36DD-4777-B24F-F06E61F4E7C8}" name="Column13983" dataCellStyle="Normal"/>
    <tableColumn id="14008" xr3:uid="{C748BE0F-FD98-4C0C-B8DE-717DD9572FAA}" name="Column13984" dataCellStyle="Normal"/>
    <tableColumn id="14009" xr3:uid="{E5403D86-D12A-483A-AA89-67A4EA698B36}" name="Column13985" dataCellStyle="Normal"/>
    <tableColumn id="14010" xr3:uid="{90E81604-DED6-462B-BF4D-991F8C139D61}" name="Column13986" dataCellStyle="Normal"/>
    <tableColumn id="14011" xr3:uid="{FA86081C-C251-4C27-BF54-FFA40CB3312E}" name="Column13987" dataCellStyle="Normal"/>
    <tableColumn id="14012" xr3:uid="{2D9046CF-1C07-407E-A248-5D9EC16C676F}" name="Column13988" dataCellStyle="Normal"/>
    <tableColumn id="14013" xr3:uid="{BD3F6C00-B8AC-40E0-A5DC-891F3B6ADD9B}" name="Column13989" dataCellStyle="Normal"/>
    <tableColumn id="14014" xr3:uid="{CFB8379E-0EB5-4BB5-A467-5160AFCEB21D}" name="Column13990" dataCellStyle="Normal"/>
    <tableColumn id="14015" xr3:uid="{83118E79-B722-4F8B-908B-BCDF70884BD6}" name="Column13991" dataCellStyle="Normal"/>
    <tableColumn id="14016" xr3:uid="{BB1308CC-F70B-4082-A581-86F9B2FA403E}" name="Column13992" dataCellStyle="Normal"/>
    <tableColumn id="14017" xr3:uid="{54CB683F-F4B2-4796-9DE3-7AFDD89FA725}" name="Column13993" dataCellStyle="Normal"/>
    <tableColumn id="14018" xr3:uid="{CCF04871-9F08-4809-A6BC-FE0C688B2FBB}" name="Column13994" dataCellStyle="Normal"/>
    <tableColumn id="14019" xr3:uid="{F6ECD0F7-A44B-4D7D-B592-A12B9A073A53}" name="Column13995" dataCellStyle="Normal"/>
    <tableColumn id="14020" xr3:uid="{905427EA-5E99-4B2C-B7BE-EC05360FECEF}" name="Column13996" dataCellStyle="Normal"/>
    <tableColumn id="14021" xr3:uid="{084CB325-9A30-47AE-9D56-982B8C008129}" name="Column13997" dataCellStyle="Normal"/>
    <tableColumn id="14022" xr3:uid="{4CBCA688-ED5A-4BEC-8A39-127B2711FE04}" name="Column13998" dataCellStyle="Normal"/>
    <tableColumn id="14023" xr3:uid="{E85AF54E-87BF-40AA-A46C-9B201D64E1C0}" name="Column13999" dataCellStyle="Normal"/>
    <tableColumn id="14024" xr3:uid="{4794BB9A-62B2-4D9F-8739-CB3CD0ACCB0F}" name="Column14000" dataCellStyle="Normal"/>
    <tableColumn id="14025" xr3:uid="{CBF6AE3A-005A-4F0B-BAEF-1AE26F20AA96}" name="Column14001" dataCellStyle="Normal"/>
    <tableColumn id="14026" xr3:uid="{630C3D36-1278-4A96-B746-92E0F84BA4C1}" name="Column14002" dataCellStyle="Normal"/>
    <tableColumn id="14027" xr3:uid="{DBEE6B0E-5A2F-4E64-8524-6495030E57B4}" name="Column14003" dataCellStyle="Normal"/>
    <tableColumn id="14028" xr3:uid="{1B52D590-3978-4157-B0F4-A62F279541A1}" name="Column14004" dataCellStyle="Normal"/>
    <tableColumn id="14029" xr3:uid="{7CD2E909-F44F-4EB7-8EBC-BCB6AFC1BE9B}" name="Column14005" dataCellStyle="Normal"/>
    <tableColumn id="14030" xr3:uid="{7F64724C-3D4F-4D29-B3DD-8BEC399F3220}" name="Column14006" dataCellStyle="Normal"/>
    <tableColumn id="14031" xr3:uid="{6B7D2FBA-3621-449C-9E24-AAC3CAAF93C9}" name="Column14007" dataCellStyle="Normal"/>
    <tableColumn id="14032" xr3:uid="{B19BD46B-0068-4E4D-AE0D-9E32DEF16B00}" name="Column14008" dataCellStyle="Normal"/>
    <tableColumn id="14033" xr3:uid="{F85FE088-1991-4986-BB03-966577416FF4}" name="Column14009" dataCellStyle="Normal"/>
    <tableColumn id="14034" xr3:uid="{6674228A-18A8-442C-B71E-C48D9C25AA27}" name="Column14010" dataCellStyle="Normal"/>
    <tableColumn id="14035" xr3:uid="{66DBF8F1-7B42-4E3F-9962-91775163F623}" name="Column14011" dataCellStyle="Normal"/>
    <tableColumn id="14036" xr3:uid="{7548FED3-66D6-4032-B21D-733A29FE038F}" name="Column14012" dataCellStyle="Normal"/>
    <tableColumn id="14037" xr3:uid="{F2080447-4503-483E-94DB-90D0F94C6745}" name="Column14013" dataCellStyle="Normal"/>
    <tableColumn id="14038" xr3:uid="{B9445E97-B12B-4B83-9FE1-B0B80B7010C5}" name="Column14014" dataCellStyle="Normal"/>
    <tableColumn id="14039" xr3:uid="{3CF75CFB-D083-4C53-A794-DD50D06986E8}" name="Column14015" dataCellStyle="Normal"/>
    <tableColumn id="14040" xr3:uid="{57314676-2493-4D52-9046-E80B78AB74D9}" name="Column14016" dataCellStyle="Normal"/>
    <tableColumn id="14041" xr3:uid="{B6731F95-BCF1-49F8-BDC5-A82104CEAD98}" name="Column14017" dataCellStyle="Normal"/>
    <tableColumn id="14042" xr3:uid="{E38A9FFF-91B1-4DE9-971C-943344373D69}" name="Column14018" dataCellStyle="Normal"/>
    <tableColumn id="14043" xr3:uid="{B0FA74A2-9117-4D3C-A651-DE1C94C4B504}" name="Column14019" dataCellStyle="Normal"/>
    <tableColumn id="14044" xr3:uid="{F223046E-1828-4C1B-B6BF-391A48E49BBF}" name="Column14020" dataCellStyle="Normal"/>
    <tableColumn id="14045" xr3:uid="{53D7D96F-765D-4B0D-A80B-FC18FEA0BD3D}" name="Column14021" dataCellStyle="Normal"/>
    <tableColumn id="14046" xr3:uid="{61F17358-0049-4D89-9515-B651FA3175A1}" name="Column14022" dataCellStyle="Normal"/>
    <tableColumn id="14047" xr3:uid="{1240FF95-0958-48C9-A5B5-46325EEC5407}" name="Column14023" dataCellStyle="Normal"/>
    <tableColumn id="14048" xr3:uid="{C6FE9731-0E0C-4FF1-A761-C7DB70E59AE3}" name="Column14024" dataCellStyle="Normal"/>
    <tableColumn id="14049" xr3:uid="{56888462-AAEB-4208-B2E3-DDF27A2BA796}" name="Column14025" dataCellStyle="Normal"/>
    <tableColumn id="14050" xr3:uid="{227B56F7-0DF1-42D3-B3DF-EA7CC98472C4}" name="Column14026" dataCellStyle="Normal"/>
    <tableColumn id="14051" xr3:uid="{AC159B47-303B-4A89-B4A9-042B29DDA3F9}" name="Column14027" dataCellStyle="Normal"/>
    <tableColumn id="14052" xr3:uid="{01F92E95-54ED-4599-9E26-BAEBA42D5EC1}" name="Column14028" dataCellStyle="Normal"/>
    <tableColumn id="14053" xr3:uid="{15B41D8F-4FB0-4F7D-BB8D-72C06AB977C0}" name="Column14029" dataCellStyle="Normal"/>
    <tableColumn id="14054" xr3:uid="{FE474135-A20D-4DC4-BEAD-C03AC982774A}" name="Column14030" dataCellStyle="Normal"/>
    <tableColumn id="14055" xr3:uid="{FC572D92-E43F-4C52-B5FB-C7C7531D8B09}" name="Column14031" dataCellStyle="Normal"/>
    <tableColumn id="14056" xr3:uid="{5F3E5B93-E7F7-4EE8-8A7A-822385BAB103}" name="Column14032" dataCellStyle="Normal"/>
    <tableColumn id="14057" xr3:uid="{3A2FFF03-5ED0-4529-9A12-E1E681AAEFAF}" name="Column14033" dataCellStyle="Normal"/>
    <tableColumn id="14058" xr3:uid="{6F8418AA-F002-49B9-BABA-2DAB83ECFF43}" name="Column14034" dataCellStyle="Normal"/>
    <tableColumn id="14059" xr3:uid="{9B172B95-E24F-4D4C-9C9E-B5CD6C742DE0}" name="Column14035" dataCellStyle="Normal"/>
    <tableColumn id="14060" xr3:uid="{6487ED77-7F2F-4AB9-AE53-1F6F03D8743A}" name="Column14036" dataCellStyle="Normal"/>
    <tableColumn id="14061" xr3:uid="{4757E27B-9C8A-4273-B2DC-43C33AB1A693}" name="Column14037" dataCellStyle="Normal"/>
    <tableColumn id="14062" xr3:uid="{E86C78A8-6059-4CE6-A888-41AE33DB8F28}" name="Column14038" dataCellStyle="Normal"/>
    <tableColumn id="14063" xr3:uid="{E16A112D-732C-4E19-ABA3-852D5AF91A4E}" name="Column14039" dataCellStyle="Normal"/>
    <tableColumn id="14064" xr3:uid="{FA2EC0BB-FB3E-4477-B431-57CE8B6682AA}" name="Column14040" dataCellStyle="Normal"/>
    <tableColumn id="14065" xr3:uid="{136F61E7-C1F0-42B0-BFD0-4D828A30E044}" name="Column14041" dataCellStyle="Normal"/>
    <tableColumn id="14066" xr3:uid="{FD49CF00-DAA3-4797-9A51-18E5147786F4}" name="Column14042" dataCellStyle="Normal"/>
    <tableColumn id="14067" xr3:uid="{07289EFD-7521-409D-9316-2092B63093C2}" name="Column14043" dataCellStyle="Normal"/>
    <tableColumn id="14068" xr3:uid="{9138361F-41C5-4779-9FEC-FE2F473DC5F9}" name="Column14044" dataCellStyle="Normal"/>
    <tableColumn id="14069" xr3:uid="{CE5DCBF0-214D-426F-A938-D07216359879}" name="Column14045" dataCellStyle="Normal"/>
    <tableColumn id="14070" xr3:uid="{FF8FAF12-FDA0-4D58-BD08-0F7D5B389703}" name="Column14046" dataCellStyle="Normal"/>
    <tableColumn id="14071" xr3:uid="{A1B4C2B9-44F6-412F-B5AF-B3AD94F5786B}" name="Column14047" dataCellStyle="Normal"/>
    <tableColumn id="14072" xr3:uid="{9069EB35-E92F-4794-A512-83864B203265}" name="Column14048" dataCellStyle="Normal"/>
    <tableColumn id="14073" xr3:uid="{BEF3F154-0F9B-4147-AF94-48DAD76B195E}" name="Column14049" dataCellStyle="Normal"/>
    <tableColumn id="14074" xr3:uid="{32687BDE-57C8-4393-A0AF-7869199B42A9}" name="Column14050" dataCellStyle="Normal"/>
    <tableColumn id="14075" xr3:uid="{F33A458A-7DC1-4FEC-9EB5-AABADE06E0FE}" name="Column14051" dataCellStyle="Normal"/>
    <tableColumn id="14076" xr3:uid="{FA7C3A31-AE69-408A-B51D-CBCE70CCAA64}" name="Column14052" dataCellStyle="Normal"/>
    <tableColumn id="14077" xr3:uid="{8335F183-B86A-435E-91B7-C5B186A6D2A4}" name="Column14053" dataCellStyle="Normal"/>
    <tableColumn id="14078" xr3:uid="{1084A325-B127-4996-BDA2-B29CE468B807}" name="Column14054" dataCellStyle="Normal"/>
    <tableColumn id="14079" xr3:uid="{5DAFEA09-FD54-44D5-895E-B47883F9EBDB}" name="Column14055" dataCellStyle="Normal"/>
    <tableColumn id="14080" xr3:uid="{A5FFC9AB-5DAF-49BF-BA15-744D38A3FEE2}" name="Column14056" dataCellStyle="Normal"/>
    <tableColumn id="14081" xr3:uid="{1F7EE669-D49B-46BE-8961-6E10BCFBE9CB}" name="Column14057" dataCellStyle="Normal"/>
    <tableColumn id="14082" xr3:uid="{EC7390B6-8C9B-487F-A85F-C87C63F0CB14}" name="Column14058" dataCellStyle="Normal"/>
    <tableColumn id="14083" xr3:uid="{A5064ED9-9407-42A3-80CF-55E6257E725B}" name="Column14059" dataCellStyle="Normal"/>
    <tableColumn id="14084" xr3:uid="{5B077776-AF4F-4DF0-8A84-F1CCE763241D}" name="Column14060" dataCellStyle="Normal"/>
    <tableColumn id="14085" xr3:uid="{8F425FC6-6360-4ABE-B40B-243A4C404788}" name="Column14061" dataCellStyle="Normal"/>
    <tableColumn id="14086" xr3:uid="{B2C9568C-DAF1-4787-9BC3-2670FD891078}" name="Column14062" dataCellStyle="Normal"/>
    <tableColumn id="14087" xr3:uid="{DA12E60F-897A-4485-BDBE-50932FAB3E77}" name="Column14063" dataCellStyle="Normal"/>
    <tableColumn id="14088" xr3:uid="{7B9FD995-268C-4273-8E81-735326BF8F34}" name="Column14064" dataCellStyle="Normal"/>
    <tableColumn id="14089" xr3:uid="{1596A2B1-9633-47A6-AB09-629493CDB9E5}" name="Column14065" dataCellStyle="Normal"/>
    <tableColumn id="14090" xr3:uid="{E0CE1A1F-D880-4DE1-A849-2E71C18BE5FC}" name="Column14066" dataCellStyle="Normal"/>
    <tableColumn id="14091" xr3:uid="{E335EE5B-D605-4DA4-A29B-EAADCC278EE7}" name="Column14067" dataCellStyle="Normal"/>
    <tableColumn id="14092" xr3:uid="{B49F6806-EF75-4472-8759-CE9149EBDD05}" name="Column14068" dataCellStyle="Normal"/>
    <tableColumn id="14093" xr3:uid="{1979DCEE-F327-41FA-A565-CE14E0ECFF00}" name="Column14069" dataCellStyle="Normal"/>
    <tableColumn id="14094" xr3:uid="{B89F60FD-8FA8-4CD8-AAE6-52FD97F0A867}" name="Column14070" dataCellStyle="Normal"/>
    <tableColumn id="14095" xr3:uid="{187BEF24-209B-4E6A-BB17-745B300588F6}" name="Column14071" dataCellStyle="Normal"/>
    <tableColumn id="14096" xr3:uid="{0446E640-7699-49B4-915B-C964C52E5986}" name="Column14072" dataCellStyle="Normal"/>
    <tableColumn id="14097" xr3:uid="{486C98A3-9CD8-4961-8315-63002AB76044}" name="Column14073" dataCellStyle="Normal"/>
    <tableColumn id="14098" xr3:uid="{188774E8-CD53-4EDF-8CA0-8FC47BC9DC63}" name="Column14074" dataCellStyle="Normal"/>
    <tableColumn id="14099" xr3:uid="{A030AB88-ED6B-437B-9CDC-F69A94FA9656}" name="Column14075" dataCellStyle="Normal"/>
    <tableColumn id="14100" xr3:uid="{2DEE4047-B8C2-4A4B-8B63-2A17BC2BA731}" name="Column14076" dataCellStyle="Normal"/>
    <tableColumn id="14101" xr3:uid="{1E344481-3741-4205-B600-BEC34D06D9DF}" name="Column14077" dataCellStyle="Normal"/>
    <tableColumn id="14102" xr3:uid="{6D4644EA-C258-43CE-A48B-7CEF4840A6E5}" name="Column14078" dataCellStyle="Normal"/>
    <tableColumn id="14103" xr3:uid="{52C839D1-5126-4BAF-A223-0F056A6636CF}" name="Column14079" dataCellStyle="Normal"/>
    <tableColumn id="14104" xr3:uid="{E2C8058C-C92D-433B-9A3E-A9EE5C30D09F}" name="Column14080" dataCellStyle="Normal"/>
    <tableColumn id="14105" xr3:uid="{2A590C17-BD30-41FA-92EB-E402E4D579AA}" name="Column14081" dataCellStyle="Normal"/>
    <tableColumn id="14106" xr3:uid="{A2AF1922-2053-4480-A9D3-EA1F5618EA0B}" name="Column14082" dataCellStyle="Normal"/>
    <tableColumn id="14107" xr3:uid="{55F0081E-60DF-4BB5-99B6-B30CDA83A5E9}" name="Column14083" dataCellStyle="Normal"/>
    <tableColumn id="14108" xr3:uid="{EB64AEA9-51B9-4394-8DA2-58E234C70C8B}" name="Column14084" dataCellStyle="Normal"/>
    <tableColumn id="14109" xr3:uid="{E5DBE9B5-BEBB-4D34-8A9E-BA82E07B803F}" name="Column14085" dataCellStyle="Normal"/>
    <tableColumn id="14110" xr3:uid="{BEEBDDEA-3A34-4E50-B1CA-D5173F7A9209}" name="Column14086" dataCellStyle="Normal"/>
    <tableColumn id="14111" xr3:uid="{D7AED245-DAA3-4746-90B2-5CCF1D45D25E}" name="Column14087" dataCellStyle="Normal"/>
    <tableColumn id="14112" xr3:uid="{F365813B-94C5-4B6F-A771-6E90AC9CADFA}" name="Column14088" dataCellStyle="Normal"/>
    <tableColumn id="14113" xr3:uid="{CCBB5190-7B33-4B69-8C3A-17F8FCB981E2}" name="Column14089" dataCellStyle="Normal"/>
    <tableColumn id="14114" xr3:uid="{95C0CB0C-B856-4C5F-A803-F15C9CA2EDC2}" name="Column14090" dataCellStyle="Normal"/>
    <tableColumn id="14115" xr3:uid="{E6420CEB-8D30-4040-859E-4AF7215CA38F}" name="Column14091" dataCellStyle="Normal"/>
    <tableColumn id="14116" xr3:uid="{FC9C986C-A089-4342-8133-66A000ACE828}" name="Column14092" dataCellStyle="Normal"/>
    <tableColumn id="14117" xr3:uid="{A274E174-0FA4-4C08-BFA0-5BC3A49DF919}" name="Column14093" dataCellStyle="Normal"/>
    <tableColumn id="14118" xr3:uid="{4EA16B54-B9AF-4C00-BA36-1A54EB98E73D}" name="Column14094" dataCellStyle="Normal"/>
    <tableColumn id="14119" xr3:uid="{B63E2181-00B7-47C1-9A84-B802EB9C7F3E}" name="Column14095" dataCellStyle="Normal"/>
    <tableColumn id="14120" xr3:uid="{6B3E78E1-38A5-4704-90C8-0E9D5DE788DD}" name="Column14096" dataCellStyle="Normal"/>
    <tableColumn id="14121" xr3:uid="{F9E3C542-079D-49C8-9B16-8DA66C2482A6}" name="Column14097" dataCellStyle="Normal"/>
    <tableColumn id="14122" xr3:uid="{8EA44E0C-80CF-47E4-BF9E-B327177D4735}" name="Column14098" dataCellStyle="Normal"/>
    <tableColumn id="14123" xr3:uid="{5CD3FC74-ED3D-4B5F-9BC6-67611A2F6731}" name="Column14099" dataCellStyle="Normal"/>
    <tableColumn id="14124" xr3:uid="{870E6E45-EA2D-41AD-8E42-F77D8167467C}" name="Column14100" dataCellStyle="Normal"/>
    <tableColumn id="14125" xr3:uid="{5AEEBB01-FDF2-4EDA-ACE4-44FE14E62D11}" name="Column14101" dataCellStyle="Normal"/>
    <tableColumn id="14126" xr3:uid="{689F3820-BA36-4953-B4FF-4FBE3F4A6DB4}" name="Column14102" dataCellStyle="Normal"/>
    <tableColumn id="14127" xr3:uid="{46180508-1403-4453-96B2-B60E692349D2}" name="Column14103" dataCellStyle="Normal"/>
    <tableColumn id="14128" xr3:uid="{781DBE0B-79F4-4FFF-8102-BB4EC6ABD687}" name="Column14104" dataCellStyle="Normal"/>
    <tableColumn id="14129" xr3:uid="{04C8EDB2-2FF3-445E-AFC8-2E2D2A338EA6}" name="Column14105" dataCellStyle="Normal"/>
    <tableColumn id="14130" xr3:uid="{739ED6EA-7515-414C-9D83-60C21C7310BF}" name="Column14106" dataCellStyle="Normal"/>
    <tableColumn id="14131" xr3:uid="{BDCC2F9F-F672-487B-A423-A62719A0666E}" name="Column14107" dataCellStyle="Normal"/>
    <tableColumn id="14132" xr3:uid="{8749A55F-2BE5-4F93-9121-64F5342D1C80}" name="Column14108" dataCellStyle="Normal"/>
    <tableColumn id="14133" xr3:uid="{6F98DA04-C70F-4551-908A-5BEB5969AE71}" name="Column14109" dataCellStyle="Normal"/>
    <tableColumn id="14134" xr3:uid="{89FC7387-A0D0-4183-8A46-9D7D9B31D0A7}" name="Column14110" dataCellStyle="Normal"/>
    <tableColumn id="14135" xr3:uid="{C8445764-1892-45F0-A434-94EA08C8B2B6}" name="Column14111" dataCellStyle="Normal"/>
    <tableColumn id="14136" xr3:uid="{70D85632-0930-4B4D-92E0-4382791F2D6C}" name="Column14112" dataCellStyle="Normal"/>
    <tableColumn id="14137" xr3:uid="{796B4059-72C2-43AE-BE24-FF32C9551B81}" name="Column14113" dataCellStyle="Normal"/>
    <tableColumn id="14138" xr3:uid="{9B15EF71-D667-4DFE-9F9A-7FF2DBE02D99}" name="Column14114" dataCellStyle="Normal"/>
    <tableColumn id="14139" xr3:uid="{E73B19B8-2ADB-4AD7-A92B-982227A2A0CD}" name="Column14115" dataCellStyle="Normal"/>
    <tableColumn id="14140" xr3:uid="{A2C16830-C9E6-4427-A5AC-BFCD083A7BC2}" name="Column14116" dataCellStyle="Normal"/>
    <tableColumn id="14141" xr3:uid="{56AEA48B-ADD1-460F-AA7C-599AD18C7B06}" name="Column14117" dataCellStyle="Normal"/>
    <tableColumn id="14142" xr3:uid="{9C891AD9-54AB-47D2-9ECB-8BD33BD8D7BE}" name="Column14118" dataCellStyle="Normal"/>
    <tableColumn id="14143" xr3:uid="{260684FA-AA9E-48E0-A378-E7A863239C66}" name="Column14119" dataCellStyle="Normal"/>
    <tableColumn id="14144" xr3:uid="{947B733E-08C0-4958-999C-2B27AD3E4E11}" name="Column14120" dataCellStyle="Normal"/>
    <tableColumn id="14145" xr3:uid="{C7CE1028-84F9-4F17-B6B8-388F9E1341FA}" name="Column14121" dataCellStyle="Normal"/>
    <tableColumn id="14146" xr3:uid="{7DA148FF-37C0-4926-B077-A0E5DFA0B0F2}" name="Column14122" dataCellStyle="Normal"/>
    <tableColumn id="14147" xr3:uid="{7979B5EA-B888-4FA8-8191-8D3BF7C42A31}" name="Column14123" dataCellStyle="Normal"/>
    <tableColumn id="14148" xr3:uid="{D2203352-46F7-47F8-BD06-23FC8D1AAE02}" name="Column14124" dataCellStyle="Normal"/>
    <tableColumn id="14149" xr3:uid="{A81E6590-2C54-4B2E-AD3C-285515322FFB}" name="Column14125" dataCellStyle="Normal"/>
    <tableColumn id="14150" xr3:uid="{92818164-A3A2-4D5B-BC6E-8BE461977575}" name="Column14126" dataCellStyle="Normal"/>
    <tableColumn id="14151" xr3:uid="{8163FE88-E742-456D-851C-BE26EB00C674}" name="Column14127" dataCellStyle="Normal"/>
    <tableColumn id="14152" xr3:uid="{659D51D9-20B6-4807-980E-0770526F5BEB}" name="Column14128" dataCellStyle="Normal"/>
    <tableColumn id="14153" xr3:uid="{376F423B-1214-4C53-84E5-B61B0421632B}" name="Column14129" dataCellStyle="Normal"/>
    <tableColumn id="14154" xr3:uid="{45C0A2C6-DB5E-4C45-92FF-F7B65E06E5A4}" name="Column14130" dataCellStyle="Normal"/>
    <tableColumn id="14155" xr3:uid="{B254893E-8D78-4005-984F-2478E6CE7133}" name="Column14131" dataCellStyle="Normal"/>
    <tableColumn id="14156" xr3:uid="{EA64A41C-3A3A-4534-94B3-9201CCD5979F}" name="Column14132" dataCellStyle="Normal"/>
    <tableColumn id="14157" xr3:uid="{65F78BC1-F2FA-4366-93F4-BAD5A756244B}" name="Column14133" dataCellStyle="Normal"/>
    <tableColumn id="14158" xr3:uid="{A162B1FE-B5EB-4440-8968-1CADC46E7746}" name="Column14134" dataCellStyle="Normal"/>
    <tableColumn id="14159" xr3:uid="{ECBAD415-7062-4594-9509-796DE05D83F9}" name="Column14135" dataCellStyle="Normal"/>
    <tableColumn id="14160" xr3:uid="{2333CF64-04EA-4399-AB43-9F75B3D3FA34}" name="Column14136" dataCellStyle="Normal"/>
    <tableColumn id="14161" xr3:uid="{AAC7E382-F252-4579-A9F2-4A061229572F}" name="Column14137" dataCellStyle="Normal"/>
    <tableColumn id="14162" xr3:uid="{21B5A672-449B-47A6-97F1-FB3368215BAF}" name="Column14138" dataCellStyle="Normal"/>
    <tableColumn id="14163" xr3:uid="{8034A04E-BB02-4D36-8266-70D29AD855FB}" name="Column14139" dataCellStyle="Normal"/>
    <tableColumn id="14164" xr3:uid="{1A096456-91FE-4B3F-AD88-013FD1B7DFF5}" name="Column14140" dataCellStyle="Normal"/>
    <tableColumn id="14165" xr3:uid="{C86458DB-F606-44D2-BCFE-6BD4D3608254}" name="Column14141" dataCellStyle="Normal"/>
    <tableColumn id="14166" xr3:uid="{F5A07FF9-9570-457B-B032-C248956EF66F}" name="Column14142" dataCellStyle="Normal"/>
    <tableColumn id="14167" xr3:uid="{69F5E795-0288-488E-8B19-305607973ECB}" name="Column14143" dataCellStyle="Normal"/>
    <tableColumn id="14168" xr3:uid="{3DDA9926-C7C7-48AE-8174-AF9AAC7D492B}" name="Column14144" dataCellStyle="Normal"/>
    <tableColumn id="14169" xr3:uid="{14DDE371-328C-4FC7-8C30-F37C7B93649E}" name="Column14145" dataCellStyle="Normal"/>
    <tableColumn id="14170" xr3:uid="{DF339500-BF63-4DFA-9B5C-D8E324E29846}" name="Column14146" dataCellStyle="Normal"/>
    <tableColumn id="14171" xr3:uid="{9E098E95-43BD-44E6-B59A-BC8144D8ADA9}" name="Column14147" dataCellStyle="Normal"/>
    <tableColumn id="14172" xr3:uid="{2A113C2F-2590-451B-BB52-9DD22C986F0C}" name="Column14148" dataCellStyle="Normal"/>
    <tableColumn id="14173" xr3:uid="{E1E2B36D-9BAE-4760-AE11-F7C21B616213}" name="Column14149" dataCellStyle="Normal"/>
    <tableColumn id="14174" xr3:uid="{4F474B07-0319-4040-828F-8ECF180858B8}" name="Column14150" dataCellStyle="Normal"/>
    <tableColumn id="14175" xr3:uid="{F39264DD-D3F1-4409-AA95-BFA79FFBDDB7}" name="Column14151" dataCellStyle="Normal"/>
    <tableColumn id="14176" xr3:uid="{946DE517-1EBE-40C9-90E7-58CCB425BC38}" name="Column14152" dataCellStyle="Normal"/>
    <tableColumn id="14177" xr3:uid="{C1AD4C16-2F38-4B2D-A671-73C28CBAC88B}" name="Column14153" dataCellStyle="Normal"/>
    <tableColumn id="14178" xr3:uid="{3FE0A44A-8F3F-4AE7-A368-E81B16F19A7C}" name="Column14154" dataCellStyle="Normal"/>
    <tableColumn id="14179" xr3:uid="{1153C68C-845B-43BF-95A5-810C7E11CBFC}" name="Column14155" dataCellStyle="Normal"/>
    <tableColumn id="14180" xr3:uid="{670B11D8-B324-4F95-8478-CF0BBEC15A75}" name="Column14156" dataCellStyle="Normal"/>
    <tableColumn id="14181" xr3:uid="{2062D33E-8686-40B3-B5A4-64AEBC3990FA}" name="Column14157" dataCellStyle="Normal"/>
    <tableColumn id="14182" xr3:uid="{2D689C1C-8165-436A-BB8E-C413B9A9AC39}" name="Column14158" dataCellStyle="Normal"/>
    <tableColumn id="14183" xr3:uid="{964DAF9F-36EF-4648-BBD1-0A1D9EDB4C83}" name="Column14159" dataCellStyle="Normal"/>
    <tableColumn id="14184" xr3:uid="{6D31E29E-23A4-413D-B845-D2F6EB45FA7F}" name="Column14160" dataCellStyle="Normal"/>
    <tableColumn id="14185" xr3:uid="{89AD64E7-6E11-4674-B789-061C2DE82568}" name="Column14161" dataCellStyle="Normal"/>
    <tableColumn id="14186" xr3:uid="{C728BCE3-951E-47EC-8B6D-813F70135762}" name="Column14162" dataCellStyle="Normal"/>
    <tableColumn id="14187" xr3:uid="{20306A92-3822-4968-BC58-0E8EAEF04C0D}" name="Column14163" dataCellStyle="Normal"/>
    <tableColumn id="14188" xr3:uid="{A3DB2232-D630-45E4-9034-C2608292739B}" name="Column14164" dataCellStyle="Normal"/>
    <tableColumn id="14189" xr3:uid="{E546813E-C0F4-4698-98E0-B24E33EF5EAD}" name="Column14165" dataCellStyle="Normal"/>
    <tableColumn id="14190" xr3:uid="{5DFC77BE-8DD6-47F4-8C68-645468536D41}" name="Column14166" dataCellStyle="Normal"/>
    <tableColumn id="14191" xr3:uid="{512B545B-97E6-4363-85B0-C2DA23D6CEE1}" name="Column14167" dataCellStyle="Normal"/>
    <tableColumn id="14192" xr3:uid="{487616E4-4579-46F5-AC82-966AFF0A2EB5}" name="Column14168" dataCellStyle="Normal"/>
    <tableColumn id="14193" xr3:uid="{F6DFC2C1-8511-4EE4-A654-233872D525B3}" name="Column14169" dataCellStyle="Normal"/>
    <tableColumn id="14194" xr3:uid="{DBC5BF3F-015E-4AE0-8160-F67AF427B747}" name="Column14170" dataCellStyle="Normal"/>
    <tableColumn id="14195" xr3:uid="{22226B1F-1006-45AD-B2A7-FEA52927A707}" name="Column14171" dataCellStyle="Normal"/>
    <tableColumn id="14196" xr3:uid="{C9268225-E54C-419D-976A-E6629FAF22EC}" name="Column14172" dataCellStyle="Normal"/>
    <tableColumn id="14197" xr3:uid="{79258625-CF46-40A4-B995-F7807AF41A3B}" name="Column14173" dataCellStyle="Normal"/>
    <tableColumn id="14198" xr3:uid="{988A7B93-D1F7-427F-91D2-4337F4DD7D57}" name="Column14174" dataCellStyle="Normal"/>
    <tableColumn id="14199" xr3:uid="{B581AA96-158A-4BB0-B34D-CF85E45235FF}" name="Column14175" dataCellStyle="Normal"/>
    <tableColumn id="14200" xr3:uid="{FB248318-41D2-4E99-B3D8-B31AE02E0D29}" name="Column14176" dataCellStyle="Normal"/>
    <tableColumn id="14201" xr3:uid="{640D6EE8-D769-4459-BA7A-D577DCD99B2E}" name="Column14177" dataCellStyle="Normal"/>
    <tableColumn id="14202" xr3:uid="{92500046-30DD-43D4-A892-C32304FF2FE0}" name="Column14178" dataCellStyle="Normal"/>
    <tableColumn id="14203" xr3:uid="{3647B4D4-C6CB-4FEA-80DE-E091D994A9AF}" name="Column14179" dataCellStyle="Normal"/>
    <tableColumn id="14204" xr3:uid="{335C7682-BB09-4565-B7AA-19E6A95AF23A}" name="Column14180" dataCellStyle="Normal"/>
    <tableColumn id="14205" xr3:uid="{A7A3BF8D-7C70-4085-A806-3ED4744E12D7}" name="Column14181" dataCellStyle="Normal"/>
    <tableColumn id="14206" xr3:uid="{D0169B17-4B25-4096-BB6A-256BB5F950D6}" name="Column14182" dataCellStyle="Normal"/>
    <tableColumn id="14207" xr3:uid="{59ED3B70-72FD-4D12-9465-BED5E8CFC348}" name="Column14183" dataCellStyle="Normal"/>
    <tableColumn id="14208" xr3:uid="{91CD4716-E3DD-4541-B65C-B11F4B8F39AB}" name="Column14184" dataCellStyle="Normal"/>
    <tableColumn id="14209" xr3:uid="{C735409A-C60D-4A5D-8794-9FF29FF2F189}" name="Column14185" dataCellStyle="Normal"/>
    <tableColumn id="14210" xr3:uid="{7750ED34-6E53-40BB-A243-D5A895F19656}" name="Column14186" dataCellStyle="Normal"/>
    <tableColumn id="14211" xr3:uid="{560D9F99-2DDA-432A-94FF-E6F80B5E44C7}" name="Column14187" dataCellStyle="Normal"/>
    <tableColumn id="14212" xr3:uid="{CAAFB8A7-7EE7-4DC0-BDBA-4264829E14AD}" name="Column14188" dataCellStyle="Normal"/>
    <tableColumn id="14213" xr3:uid="{3B727855-B65B-4499-B37B-BAC8AE44C2C3}" name="Column14189" dataCellStyle="Normal"/>
    <tableColumn id="14214" xr3:uid="{B8E288BB-399D-4D8C-87A0-0EA6CE87AFB4}" name="Column14190" dataCellStyle="Normal"/>
    <tableColumn id="14215" xr3:uid="{5D1DA1B2-B535-4A9D-BDB0-F732E6998E13}" name="Column14191" dataCellStyle="Normal"/>
    <tableColumn id="14216" xr3:uid="{D7FDE65D-9021-4D9E-A306-5FB419E35937}" name="Column14192" dataCellStyle="Normal"/>
    <tableColumn id="14217" xr3:uid="{43981696-4D2D-4E11-91FD-C52683F2DFF1}" name="Column14193" dataCellStyle="Normal"/>
    <tableColumn id="14218" xr3:uid="{6B4E4160-1D86-422C-80D0-ABA9052A0FAD}" name="Column14194" dataCellStyle="Normal"/>
    <tableColumn id="14219" xr3:uid="{4155584A-9011-401D-AFA4-E023C44666BF}" name="Column14195" dataCellStyle="Normal"/>
    <tableColumn id="14220" xr3:uid="{E9D9A75F-2866-4E3D-AE50-9D9C8E4CF1DD}" name="Column14196" dataCellStyle="Normal"/>
    <tableColumn id="14221" xr3:uid="{0F89ED59-89FA-48F2-BC4C-0435699A4DA9}" name="Column14197" dataCellStyle="Normal"/>
    <tableColumn id="14222" xr3:uid="{C9E7FD67-1860-40F9-8F24-4BFD0FEF9CCD}" name="Column14198" dataCellStyle="Normal"/>
    <tableColumn id="14223" xr3:uid="{08965A5F-D093-4CC5-9509-46F5FFC67807}" name="Column14199" dataCellStyle="Normal"/>
    <tableColumn id="14224" xr3:uid="{15352B23-2F66-474B-BD99-36B955DD2E99}" name="Column14200" dataCellStyle="Normal"/>
    <tableColumn id="14225" xr3:uid="{4C032D75-4DBD-4A5D-87BF-820D239375D5}" name="Column14201" dataCellStyle="Normal"/>
    <tableColumn id="14226" xr3:uid="{A9B5BBAC-1483-422B-AF7B-3D02EF75E28E}" name="Column14202" dataCellStyle="Normal"/>
    <tableColumn id="14227" xr3:uid="{2F72E133-B395-4716-89DD-93F080C76408}" name="Column14203" dataCellStyle="Normal"/>
    <tableColumn id="14228" xr3:uid="{ADA697E2-E2D6-4B00-A31E-67EAEC3030F4}" name="Column14204" dataCellStyle="Normal"/>
    <tableColumn id="14229" xr3:uid="{028C2E97-F81D-45BC-B377-154CE3F10951}" name="Column14205" dataCellStyle="Normal"/>
    <tableColumn id="14230" xr3:uid="{44D4285E-FDE1-4A53-8B92-85F6092AECF0}" name="Column14206" dataCellStyle="Normal"/>
    <tableColumn id="14231" xr3:uid="{AFD75894-95B9-49C8-90DD-F43F63765E73}" name="Column14207" dataCellStyle="Normal"/>
    <tableColumn id="14232" xr3:uid="{B7537D79-D597-47F7-81AA-6E51368CE27A}" name="Column14208" dataCellStyle="Normal"/>
    <tableColumn id="14233" xr3:uid="{3CF9BF23-C0C7-49ED-9420-F3F32C16D98B}" name="Column14209" dataCellStyle="Normal"/>
    <tableColumn id="14234" xr3:uid="{8ABF9C7D-D8E5-4234-9553-516E2A8312F7}" name="Column14210" dataCellStyle="Normal"/>
    <tableColumn id="14235" xr3:uid="{9B244056-1871-425C-98E3-B53B12305B15}" name="Column14211" dataCellStyle="Normal"/>
    <tableColumn id="14236" xr3:uid="{C1FD016F-AF08-443F-B85B-D9F4A362B944}" name="Column14212" dataCellStyle="Normal"/>
    <tableColumn id="14237" xr3:uid="{82C52E9D-E09D-4BCF-9D09-17AD6DBDB38C}" name="Column14213" dataCellStyle="Normal"/>
    <tableColumn id="14238" xr3:uid="{81E5E1DD-FE05-4410-9C2B-9F9FC61E9DF7}" name="Column14214" dataCellStyle="Normal"/>
    <tableColumn id="14239" xr3:uid="{32D705FD-E897-4795-BC4A-C7F34AD42900}" name="Column14215" dataCellStyle="Normal"/>
    <tableColumn id="14240" xr3:uid="{2307E074-8A93-4C2F-B6D0-3C7711D31F2E}" name="Column14216" dataCellStyle="Normal"/>
    <tableColumn id="14241" xr3:uid="{C41CCB81-CF6D-4341-8EB9-CD86DF10FB3C}" name="Column14217" dataCellStyle="Normal"/>
    <tableColumn id="14242" xr3:uid="{52A26F9E-18E4-4E73-AEE4-7E3A45A271B3}" name="Column14218" dataCellStyle="Normal"/>
    <tableColumn id="14243" xr3:uid="{6E4C8383-7EBE-4DF0-9505-6AB9F6FC2865}" name="Column14219" dataCellStyle="Normal"/>
    <tableColumn id="14244" xr3:uid="{88D726C8-3BA7-459A-AAC2-A5534A43ECC8}" name="Column14220" dataCellStyle="Normal"/>
    <tableColumn id="14245" xr3:uid="{626A6966-E021-4AD6-8141-DA1D8D0D11E1}" name="Column14221" dataCellStyle="Normal"/>
    <tableColumn id="14246" xr3:uid="{97C92911-69DE-4C40-A6FF-8F1A767F957D}" name="Column14222" dataCellStyle="Normal"/>
    <tableColumn id="14247" xr3:uid="{0578FE9E-65F8-469A-8342-0AD7E1F92484}" name="Column14223" dataCellStyle="Normal"/>
    <tableColumn id="14248" xr3:uid="{1FA0B21D-21A2-4888-8C1F-BA30C0A18740}" name="Column14224" dataCellStyle="Normal"/>
    <tableColumn id="14249" xr3:uid="{F0E33403-01C2-4346-A585-815F4C7FC5BD}" name="Column14225" dataCellStyle="Normal"/>
    <tableColumn id="14250" xr3:uid="{6827A51A-BEE2-43BA-9F93-0FEEB05C97FF}" name="Column14226" dataCellStyle="Normal"/>
    <tableColumn id="14251" xr3:uid="{A79A3183-6987-4710-9BFA-72F4EE257B65}" name="Column14227" dataCellStyle="Normal"/>
    <tableColumn id="14252" xr3:uid="{0A28C933-6B32-4257-B140-5C8E30173A16}" name="Column14228" dataCellStyle="Normal"/>
    <tableColumn id="14253" xr3:uid="{FABAB210-7015-49DF-8A87-22CCFC0C5808}" name="Column14229" dataCellStyle="Normal"/>
    <tableColumn id="14254" xr3:uid="{DC646C36-7D52-4A89-A6CB-4F10B86744D6}" name="Column14230" dataCellStyle="Normal"/>
    <tableColumn id="14255" xr3:uid="{580BC212-B297-4675-AB01-01032E9CF103}" name="Column14231" dataCellStyle="Normal"/>
    <tableColumn id="14256" xr3:uid="{A3493A3D-F04E-44EA-AC67-F1F31582D250}" name="Column14232" dataCellStyle="Normal"/>
    <tableColumn id="14257" xr3:uid="{8BC7C7EC-F62F-4E8C-8671-2B56C5AB03E8}" name="Column14233" dataCellStyle="Normal"/>
    <tableColumn id="14258" xr3:uid="{477AC095-882C-44F5-8D26-64714B349D65}" name="Column14234" dataCellStyle="Normal"/>
    <tableColumn id="14259" xr3:uid="{5D0BAC02-AA8A-4FAB-9CD6-72859C9E34CA}" name="Column14235" dataCellStyle="Normal"/>
    <tableColumn id="14260" xr3:uid="{A88AE8FB-4853-43FC-9B62-51B88DF72743}" name="Column14236" dataCellStyle="Normal"/>
    <tableColumn id="14261" xr3:uid="{573D273F-18E5-4D72-BA92-09E3E5A0C54B}" name="Column14237" dataCellStyle="Normal"/>
    <tableColumn id="14262" xr3:uid="{AB2F24EC-85D4-4C94-BCBB-C7F16B999C52}" name="Column14238" dataCellStyle="Normal"/>
    <tableColumn id="14263" xr3:uid="{AAC57B51-D8FB-4193-8AB7-70635B7E9943}" name="Column14239" dataCellStyle="Normal"/>
    <tableColumn id="14264" xr3:uid="{86484BE6-B27F-474E-8A7D-C073BCE5F647}" name="Column14240" dataCellStyle="Normal"/>
    <tableColumn id="14265" xr3:uid="{93AEDB46-BDFB-404B-82C1-38B04110FEE9}" name="Column14241" dataCellStyle="Normal"/>
    <tableColumn id="14266" xr3:uid="{23E084DC-7018-4DE3-83D4-53E0A09ED50E}" name="Column14242" dataCellStyle="Normal"/>
    <tableColumn id="14267" xr3:uid="{AAC55558-E367-4AE7-8C8C-142454AA0C40}" name="Column14243" dataCellStyle="Normal"/>
    <tableColumn id="14268" xr3:uid="{954F1DAA-464C-425C-A1CC-28B86E9687E1}" name="Column14244" dataCellStyle="Normal"/>
    <tableColumn id="14269" xr3:uid="{24D7172C-FEAA-465C-8A50-22DD3A60F130}" name="Column14245" dataCellStyle="Normal"/>
    <tableColumn id="14270" xr3:uid="{EEBE3C84-A305-4205-B481-961E1AC000C8}" name="Column14246" dataCellStyle="Normal"/>
    <tableColumn id="14271" xr3:uid="{C9CA09F0-FCF4-491B-B880-FEC4F47FFD01}" name="Column14247" dataCellStyle="Normal"/>
    <tableColumn id="14272" xr3:uid="{E1104EA9-DA5F-44B1-AB0A-D1CEEC61A0A0}" name="Column14248" dataCellStyle="Normal"/>
    <tableColumn id="14273" xr3:uid="{B7F52102-BEE8-49C5-8626-460EB4037306}" name="Column14249" dataCellStyle="Normal"/>
    <tableColumn id="14274" xr3:uid="{3C0D4262-0698-4B64-BA87-41AC3F94D442}" name="Column14250" dataCellStyle="Normal"/>
    <tableColumn id="14275" xr3:uid="{266B2C44-2697-414D-BF0E-892ED6659E35}" name="Column14251" dataCellStyle="Normal"/>
    <tableColumn id="14276" xr3:uid="{D6ABD060-7248-41D6-85AD-7D6C0FC472F3}" name="Column14252" dataCellStyle="Normal"/>
    <tableColumn id="14277" xr3:uid="{DEE5E059-E395-4911-BEEA-5ED8E05AD82B}" name="Column14253" dataCellStyle="Normal"/>
    <tableColumn id="14278" xr3:uid="{17232A99-3B39-4B19-B7B0-869B000D9A3B}" name="Column14254" dataCellStyle="Normal"/>
    <tableColumn id="14279" xr3:uid="{3D57E316-C7B6-4144-894F-463B97722F1E}" name="Column14255" dataCellStyle="Normal"/>
    <tableColumn id="14280" xr3:uid="{981F487B-F11A-4995-A827-A2C00D342CAB}" name="Column14256" dataCellStyle="Normal"/>
    <tableColumn id="14281" xr3:uid="{B02299B6-6F3A-43AB-B1E0-B7C29D99548F}" name="Column14257" dataCellStyle="Normal"/>
    <tableColumn id="14282" xr3:uid="{B83B782D-7804-46D3-BEF0-5C666A26F5AA}" name="Column14258" dataCellStyle="Normal"/>
    <tableColumn id="14283" xr3:uid="{B44D93E5-483D-4259-BC58-1C535F89EE12}" name="Column14259" dataCellStyle="Normal"/>
    <tableColumn id="14284" xr3:uid="{3714D30A-B71E-4CDF-A73D-3E1F4E184E15}" name="Column14260" dataCellStyle="Normal"/>
    <tableColumn id="14285" xr3:uid="{0B96235A-C5BC-409D-90D5-3FCB6A779E09}" name="Column14261" dataCellStyle="Normal"/>
    <tableColumn id="14286" xr3:uid="{9E716D3C-488A-41E5-947E-AD56322F2492}" name="Column14262" dataCellStyle="Normal"/>
    <tableColumn id="14287" xr3:uid="{274F1FDA-72A8-402B-BAA0-55853858D57D}" name="Column14263" dataCellStyle="Normal"/>
    <tableColumn id="14288" xr3:uid="{DBBB2706-6541-4012-8801-C6A4F98065BC}" name="Column14264" dataCellStyle="Normal"/>
    <tableColumn id="14289" xr3:uid="{3A715C16-43F8-471F-949B-7E866D40CB61}" name="Column14265" dataCellStyle="Normal"/>
    <tableColumn id="14290" xr3:uid="{293A20A9-31D2-46EB-BDD0-35804A7D2392}" name="Column14266" dataCellStyle="Normal"/>
    <tableColumn id="14291" xr3:uid="{9E09E3E7-AFF1-429A-866B-30A73099BBF8}" name="Column14267" dataCellStyle="Normal"/>
    <tableColumn id="14292" xr3:uid="{FFE70310-A709-408F-AD4A-52E948F813D5}" name="Column14268" dataCellStyle="Normal"/>
    <tableColumn id="14293" xr3:uid="{1FA759B3-B430-488A-B911-723A728BBCFB}" name="Column14269" dataCellStyle="Normal"/>
    <tableColumn id="14294" xr3:uid="{2F4B9457-8F55-4EA5-A829-C2DA701EFE75}" name="Column14270" dataCellStyle="Normal"/>
    <tableColumn id="14295" xr3:uid="{F884416F-A025-40CF-986B-0ACDFB7D31B1}" name="Column14271" dataCellStyle="Normal"/>
    <tableColumn id="14296" xr3:uid="{33792DC8-5E90-4041-86A4-B87BFE99DDE2}" name="Column14272" dataCellStyle="Normal"/>
    <tableColumn id="14297" xr3:uid="{69DF4CD6-1B26-4EB3-81FB-09E41DEF211E}" name="Column14273" dataCellStyle="Normal"/>
    <tableColumn id="14298" xr3:uid="{A4F2E57C-7648-4946-A46A-16D4B5385779}" name="Column14274" dataCellStyle="Normal"/>
    <tableColumn id="14299" xr3:uid="{C0ADA258-6BE5-45D9-92EB-3FF71B008E0E}" name="Column14275" dataCellStyle="Normal"/>
    <tableColumn id="14300" xr3:uid="{2422E9CA-DB83-4FD7-8F2A-96E49B00BA5B}" name="Column14276" dataCellStyle="Normal"/>
    <tableColumn id="14301" xr3:uid="{C2AD0DEE-2A14-4887-8042-375C863F5B62}" name="Column14277" dataCellStyle="Normal"/>
    <tableColumn id="14302" xr3:uid="{20C25772-FF4F-4525-A754-EADCD3BA7EEC}" name="Column14278" dataCellStyle="Normal"/>
    <tableColumn id="14303" xr3:uid="{775C0212-5B33-49FB-A07F-54B8F72C66AF}" name="Column14279" dataCellStyle="Normal"/>
    <tableColumn id="14304" xr3:uid="{DF009D53-3018-4CCE-90A4-92176A21C315}" name="Column14280" dataCellStyle="Normal"/>
    <tableColumn id="14305" xr3:uid="{3453B1C4-0EBF-4C8E-97A9-7A8E6B695F06}" name="Column14281" dataCellStyle="Normal"/>
    <tableColumn id="14306" xr3:uid="{3E65DB02-1041-4933-9AD9-45F65F132BBB}" name="Column14282" dataCellStyle="Normal"/>
    <tableColumn id="14307" xr3:uid="{5412A151-CD47-4C38-AA94-FAD15552243F}" name="Column14283" dataCellStyle="Normal"/>
    <tableColumn id="14308" xr3:uid="{0A383C55-24D7-4D4E-82AC-1D2B8E6FB82C}" name="Column14284" dataCellStyle="Normal"/>
    <tableColumn id="14309" xr3:uid="{B30306F0-9F23-44E9-ACFD-F48FF2305B14}" name="Column14285" dataCellStyle="Normal"/>
    <tableColumn id="14310" xr3:uid="{BFE104DB-FBEA-41D2-BE9B-EC4F001B9905}" name="Column14286" dataCellStyle="Normal"/>
    <tableColumn id="14311" xr3:uid="{8593EF25-54AB-4A2E-835C-653BF65074FB}" name="Column14287" dataCellStyle="Normal"/>
    <tableColumn id="14312" xr3:uid="{A0A3CDF6-DD3E-48E7-ACC8-46124E1A27B2}" name="Column14288" dataCellStyle="Normal"/>
    <tableColumn id="14313" xr3:uid="{39EB37E7-C956-4AF7-A465-BD5A25A3CF63}" name="Column14289" dataCellStyle="Normal"/>
    <tableColumn id="14314" xr3:uid="{4C970004-7845-45A7-938C-A91C463F5C5D}" name="Column14290" dataCellStyle="Normal"/>
    <tableColumn id="14315" xr3:uid="{27CB4A4C-468C-4E34-A0FC-B0D74DD82A0E}" name="Column14291" dataCellStyle="Normal"/>
    <tableColumn id="14316" xr3:uid="{05BA9847-C901-4F80-96A9-B2E2EA94F981}" name="Column14292" dataCellStyle="Normal"/>
    <tableColumn id="14317" xr3:uid="{C815378B-7C36-4175-8173-C7255E701113}" name="Column14293" dataCellStyle="Normal"/>
    <tableColumn id="14318" xr3:uid="{28AB5CBA-1543-474A-94CF-B619F1F12F33}" name="Column14294" dataCellStyle="Normal"/>
    <tableColumn id="14319" xr3:uid="{0F4D17AA-273D-4A19-92FD-A106F17BC578}" name="Column14295" dataCellStyle="Normal"/>
    <tableColumn id="14320" xr3:uid="{55690CC5-DCDA-4108-B09D-C58B816CF998}" name="Column14296" dataCellStyle="Normal"/>
    <tableColumn id="14321" xr3:uid="{0481A57D-17A7-4495-940C-42F105260591}" name="Column14297" dataCellStyle="Normal"/>
    <tableColumn id="14322" xr3:uid="{638B7FCD-FFF0-46C6-AE05-AB716162C7C1}" name="Column14298" dataCellStyle="Normal"/>
    <tableColumn id="14323" xr3:uid="{2EB89F15-60F5-46C3-B33A-CB0E6FD1B4DE}" name="Column14299" dataCellStyle="Normal"/>
    <tableColumn id="14324" xr3:uid="{BBD8FCD5-757A-4610-AC23-AEBCF7D3BEAF}" name="Column14300" dataCellStyle="Normal"/>
    <tableColumn id="14325" xr3:uid="{B763D426-8105-4A18-A74C-738D2C2CA4C2}" name="Column14301" dataCellStyle="Normal"/>
    <tableColumn id="14326" xr3:uid="{433872B7-6774-4230-944E-D66B1BBF50E6}" name="Column14302" dataCellStyle="Normal"/>
    <tableColumn id="14327" xr3:uid="{FE135869-2F33-4AD3-AD31-A223CA1DAD62}" name="Column14303" dataCellStyle="Normal"/>
    <tableColumn id="14328" xr3:uid="{95DD6810-8034-4730-9F87-34A1D22C2323}" name="Column14304" dataCellStyle="Normal"/>
    <tableColumn id="14329" xr3:uid="{4E0EDAA7-EAC6-4641-97FA-3DD2FECD9A99}" name="Column14305" dataCellStyle="Normal"/>
    <tableColumn id="14330" xr3:uid="{A4807598-84A3-43EF-873F-427DF65A286E}" name="Column14306" dataCellStyle="Normal"/>
    <tableColumn id="14331" xr3:uid="{B3E27C82-2F32-4444-A810-8FAA645D6B55}" name="Column14307" dataCellStyle="Normal"/>
    <tableColumn id="14332" xr3:uid="{C7A62F4D-C981-4381-9DB8-6ECCEF7193A7}" name="Column14308" dataCellStyle="Normal"/>
    <tableColumn id="14333" xr3:uid="{83078C67-F589-4E72-BD03-38880D0FAD2D}" name="Column14309" dataCellStyle="Normal"/>
    <tableColumn id="14334" xr3:uid="{2E7FEE51-9CFC-40B2-9CB5-036853785675}" name="Column14310" dataCellStyle="Normal"/>
    <tableColumn id="14335" xr3:uid="{229EA913-3142-4A77-B983-EAA07EF598C5}" name="Column14311" dataCellStyle="Normal"/>
    <tableColumn id="14336" xr3:uid="{1BC1E1D2-F88A-4467-9AA1-6321E9F139C5}" name="Column14312" dataCellStyle="Normal"/>
    <tableColumn id="14337" xr3:uid="{A20FC3E2-A067-4824-9555-CCA7B057342D}" name="Column14313" dataCellStyle="Normal"/>
    <tableColumn id="14338" xr3:uid="{B928CBE0-2E21-4DF5-BC07-8F94A338CCAD}" name="Column14314" dataCellStyle="Normal"/>
    <tableColumn id="14339" xr3:uid="{6BEDED3B-01CA-4B88-B500-7EF6F88567E4}" name="Column14315" dataCellStyle="Normal"/>
    <tableColumn id="14340" xr3:uid="{ECDB89A8-6400-4599-8EB4-AEEE25971143}" name="Column14316" dataCellStyle="Normal"/>
    <tableColumn id="14341" xr3:uid="{11532035-D01C-472C-98B2-4190CD2D07EC}" name="Column14317" dataCellStyle="Normal"/>
    <tableColumn id="14342" xr3:uid="{4C5291EC-C265-4E44-83EF-58587B5BBF18}" name="Column14318" dataCellStyle="Normal"/>
    <tableColumn id="14343" xr3:uid="{14CD7593-0D6F-4682-8D21-0D660867EDC5}" name="Column14319" dataCellStyle="Normal"/>
    <tableColumn id="14344" xr3:uid="{2E685F88-445A-4672-B388-DC6163CF65F1}" name="Column14320" dataCellStyle="Normal"/>
    <tableColumn id="14345" xr3:uid="{D4A08244-D41E-43DB-AA23-ADAAC225F2B8}" name="Column14321" dataCellStyle="Normal"/>
    <tableColumn id="14346" xr3:uid="{D2A66B51-7AB7-4EA6-884F-F72AF1596A96}" name="Column14322" dataCellStyle="Normal"/>
    <tableColumn id="14347" xr3:uid="{48F6D649-B414-4C25-96B8-A45E1180994C}" name="Column14323" dataCellStyle="Normal"/>
    <tableColumn id="14348" xr3:uid="{DEAC55A5-113E-4927-9506-302C6C402C87}" name="Column14324" dataCellStyle="Normal"/>
    <tableColumn id="14349" xr3:uid="{EBC8EC1E-2E07-4D53-8361-E499A5998B80}" name="Column14325" dataCellStyle="Normal"/>
    <tableColumn id="14350" xr3:uid="{EE1224F2-E7AE-4896-B529-BA7EEDCF8032}" name="Column14326" dataCellStyle="Normal"/>
    <tableColumn id="14351" xr3:uid="{58758280-63FD-4F18-9083-9BC84086EF6C}" name="Column14327" dataCellStyle="Normal"/>
    <tableColumn id="14352" xr3:uid="{E1400AEE-2810-4501-AC46-6A7D6EEA15A6}" name="Column14328" dataCellStyle="Normal"/>
    <tableColumn id="14353" xr3:uid="{FD519CE2-03A1-4959-B34D-E69EB2406CAA}" name="Column14329" dataCellStyle="Normal"/>
    <tableColumn id="14354" xr3:uid="{893723E9-F482-46CA-83F7-60D2FA2AA1F6}" name="Column14330" dataCellStyle="Normal"/>
    <tableColumn id="14355" xr3:uid="{8466FAEE-2C83-49B2-8AB3-721212A35490}" name="Column14331" dataCellStyle="Normal"/>
    <tableColumn id="14356" xr3:uid="{033B5A41-C547-4E81-89E7-9BFD1A18E425}" name="Column14332" dataCellStyle="Normal"/>
    <tableColumn id="14357" xr3:uid="{7EA2CB33-2A7F-4990-97AD-4E70C8B33310}" name="Column14333" dataCellStyle="Normal"/>
    <tableColumn id="14358" xr3:uid="{3741E148-89F8-42F1-ACB2-587E424C874C}" name="Column14334" dataCellStyle="Normal"/>
    <tableColumn id="14359" xr3:uid="{0C05EAEE-904E-48E9-B398-92EDBDF18965}" name="Column14335" dataCellStyle="Normal"/>
    <tableColumn id="14360" xr3:uid="{A8EDC652-E349-4DD1-A1CE-E12F008D01AD}" name="Column14336" dataCellStyle="Normal"/>
    <tableColumn id="14361" xr3:uid="{6E2D32F3-EE25-448D-8852-EAE89BB2C0B9}" name="Column14337" dataCellStyle="Normal"/>
    <tableColumn id="14362" xr3:uid="{74270B44-4CF2-4575-9EBF-FFCACA2E6984}" name="Column14338" dataCellStyle="Normal"/>
    <tableColumn id="14363" xr3:uid="{99AD701E-A153-4350-9D1A-5BFF6DC9DA0B}" name="Column14339" dataCellStyle="Normal"/>
    <tableColumn id="14364" xr3:uid="{83A48E24-707E-4358-ADD3-EF4F82526D59}" name="Column14340" dataCellStyle="Normal"/>
    <tableColumn id="14365" xr3:uid="{C4381167-38BC-4E7D-A37A-A0365FC686FF}" name="Column14341" dataCellStyle="Normal"/>
    <tableColumn id="14366" xr3:uid="{D02C3FE8-42C6-4990-835E-7BD88C66C107}" name="Column14342" dataCellStyle="Normal"/>
    <tableColumn id="14367" xr3:uid="{69D2754F-161B-4D98-AA50-02241EAC33EF}" name="Column14343" dataCellStyle="Normal"/>
    <tableColumn id="14368" xr3:uid="{0F6FC0D5-77AB-4933-A24F-3FAE8FD90AB4}" name="Column14344" dataCellStyle="Normal"/>
    <tableColumn id="14369" xr3:uid="{19A9A885-7F74-4A96-8292-6C4C2AA666D9}" name="Column14345" dataCellStyle="Normal"/>
    <tableColumn id="14370" xr3:uid="{330A8D12-4314-4F2F-AAB7-13918D383193}" name="Column14346" dataCellStyle="Normal"/>
    <tableColumn id="14371" xr3:uid="{F0414DB0-198D-466E-9E01-BC25D3B813A2}" name="Column14347" dataCellStyle="Normal"/>
    <tableColumn id="14372" xr3:uid="{5AEB9FCD-3F07-4C2D-BF27-3CCA72F18846}" name="Column14348" dataCellStyle="Normal"/>
    <tableColumn id="14373" xr3:uid="{FB24D449-DD30-406D-BF41-35500A7D87BC}" name="Column14349" dataCellStyle="Normal"/>
    <tableColumn id="14374" xr3:uid="{0102B315-FC85-4C3F-99CB-B62A50664299}" name="Column14350" dataCellStyle="Normal"/>
    <tableColumn id="14375" xr3:uid="{3E812C10-6B2D-40DD-9DF0-A02D17DD7D75}" name="Column14351" dataCellStyle="Normal"/>
    <tableColumn id="14376" xr3:uid="{B065E61C-EF25-48FD-B6ED-12405F600F95}" name="Column14352" dataCellStyle="Normal"/>
    <tableColumn id="14377" xr3:uid="{62BCEA47-7C75-4139-9D9A-C74028E28AE7}" name="Column14353" dataCellStyle="Normal"/>
    <tableColumn id="14378" xr3:uid="{E3B1ACFE-C1AD-4463-9F96-08C1923D7BED}" name="Column14354" dataCellStyle="Normal"/>
    <tableColumn id="14379" xr3:uid="{CD4CD181-3B3A-4DCE-A8D8-1CBF2373D471}" name="Column14355" dataCellStyle="Normal"/>
    <tableColumn id="14380" xr3:uid="{78BD3D86-845A-40BF-99C1-B5B470866427}" name="Column14356" dataCellStyle="Normal"/>
    <tableColumn id="14381" xr3:uid="{011927DF-80F6-4893-8935-EB5902CB3AF6}" name="Column14357" dataCellStyle="Normal"/>
    <tableColumn id="14382" xr3:uid="{E167A754-D3BF-4B50-A680-61130D19FF29}" name="Column14358" dataCellStyle="Normal"/>
    <tableColumn id="14383" xr3:uid="{0A2BA153-82AC-492C-8EDA-F2B703899FAD}" name="Column14359" dataCellStyle="Normal"/>
    <tableColumn id="14384" xr3:uid="{188E5E76-5D3A-4CD1-9E6F-C11C5D04567B}" name="Column14360" dataCellStyle="Normal"/>
    <tableColumn id="14385" xr3:uid="{F5E9ABAC-0199-4C6F-83BF-B1C50E044A6D}" name="Column14361" dataCellStyle="Normal"/>
    <tableColumn id="14386" xr3:uid="{9769E58B-B1D2-4072-899D-EF3BE77A8870}" name="Column14362" dataCellStyle="Normal"/>
    <tableColumn id="14387" xr3:uid="{FC24198B-5EA7-43EF-9644-1B3C69CFE022}" name="Column14363" dataCellStyle="Normal"/>
    <tableColumn id="14388" xr3:uid="{8BA4E502-6A5E-44B6-A66C-A7FF0F87CE4C}" name="Column14364" dataCellStyle="Normal"/>
    <tableColumn id="14389" xr3:uid="{607912E4-FB8F-4709-9C53-33AF5FEB5F41}" name="Column14365" dataCellStyle="Normal"/>
    <tableColumn id="14390" xr3:uid="{0C59BDE9-5306-4AE6-A0E6-E427E4FBCC14}" name="Column14366" dataCellStyle="Normal"/>
    <tableColumn id="14391" xr3:uid="{78F79023-DFC7-4C76-A000-DCA994E68DF8}" name="Column14367" dataCellStyle="Normal"/>
    <tableColumn id="14392" xr3:uid="{3637F969-A905-43C4-9D10-B98B57218CD0}" name="Column14368" dataCellStyle="Normal"/>
    <tableColumn id="14393" xr3:uid="{3B7DEE87-2D99-4074-98AA-E1B41932A68A}" name="Column14369" dataCellStyle="Normal"/>
    <tableColumn id="14394" xr3:uid="{AFCE6B32-EBE9-4B9C-9FC4-2C0A6590168E}" name="Column14370" dataCellStyle="Normal"/>
    <tableColumn id="14395" xr3:uid="{640BC9AB-9928-4B6D-89A0-4A3A9DF2EE58}" name="Column14371" dataCellStyle="Normal"/>
    <tableColumn id="14396" xr3:uid="{4DA189E2-5F1D-4308-B63B-84E71E63A7A9}" name="Column14372" dataCellStyle="Normal"/>
    <tableColumn id="14397" xr3:uid="{152C4F96-B642-47BE-B0A4-F2A9C669AB23}" name="Column14373" dataCellStyle="Normal"/>
    <tableColumn id="14398" xr3:uid="{642A89D4-CE0D-48C6-B715-7C1E803E6A3F}" name="Column14374" dataCellStyle="Normal"/>
    <tableColumn id="14399" xr3:uid="{27083479-528B-4CC7-8939-EB95EDCAC184}" name="Column14375" dataCellStyle="Normal"/>
    <tableColumn id="14400" xr3:uid="{3214FF5E-3F11-4E11-A469-A593DB699B00}" name="Column14376" dataCellStyle="Normal"/>
    <tableColumn id="14401" xr3:uid="{6D61848C-DE9D-4D06-8390-9DBFC0FFD273}" name="Column14377" dataCellStyle="Normal"/>
    <tableColumn id="14402" xr3:uid="{015B7CC1-1F8A-4780-998E-475E5D41885F}" name="Column14378" dataCellStyle="Normal"/>
    <tableColumn id="14403" xr3:uid="{22CEEC4E-AD1F-4416-A0C9-922B347B31E9}" name="Column14379" dataCellStyle="Normal"/>
    <tableColumn id="14404" xr3:uid="{D0F44767-C9DD-4235-AEAA-F93D63F63283}" name="Column14380" dataCellStyle="Normal"/>
    <tableColumn id="14405" xr3:uid="{B451872D-FB69-4E24-A87D-BC93174FE698}" name="Column14381" dataCellStyle="Normal"/>
    <tableColumn id="14406" xr3:uid="{D373DF59-FC56-4EB4-A6FC-50997AE3BB3A}" name="Column14382" dataCellStyle="Normal"/>
    <tableColumn id="14407" xr3:uid="{5053687F-E6BA-44BC-8C22-F377616618C0}" name="Column14383" dataCellStyle="Normal"/>
    <tableColumn id="14408" xr3:uid="{F31D768A-5578-4DBB-BFD5-9C6133D20122}" name="Column14384" dataCellStyle="Normal"/>
    <tableColumn id="14409" xr3:uid="{C4FC5BE0-C2DB-4972-A2D9-4427EA9140DE}" name="Column14385" dataCellStyle="Normal"/>
    <tableColumn id="14410" xr3:uid="{3DF3ED01-D4F4-47A3-8991-0AE3378673F0}" name="Column14386" dataCellStyle="Normal"/>
    <tableColumn id="14411" xr3:uid="{B06BB4BD-E913-43FF-AFFE-FF1245BBF53A}" name="Column14387" dataCellStyle="Normal"/>
    <tableColumn id="14412" xr3:uid="{6167B302-4F8B-482E-B1D8-625293CF9829}" name="Column14388" dataCellStyle="Normal"/>
    <tableColumn id="14413" xr3:uid="{1658EE03-4496-4250-9CE7-D95CB05A0C1F}" name="Column14389" dataCellStyle="Normal"/>
    <tableColumn id="14414" xr3:uid="{5E305522-D74C-44A2-98EC-B56CC4C00913}" name="Column14390" dataCellStyle="Normal"/>
    <tableColumn id="14415" xr3:uid="{C047863B-7465-4982-AC62-B6842B029E75}" name="Column14391" dataCellStyle="Normal"/>
    <tableColumn id="14416" xr3:uid="{35885965-DF12-450B-A71A-92E043C1A048}" name="Column14392" dataCellStyle="Normal"/>
    <tableColumn id="14417" xr3:uid="{9425EDE6-F449-4270-84B7-752A86490BCC}" name="Column14393" dataCellStyle="Normal"/>
    <tableColumn id="14418" xr3:uid="{E91DB2E2-B707-474B-A99B-11E601647B6C}" name="Column14394" dataCellStyle="Normal"/>
    <tableColumn id="14419" xr3:uid="{BAC1B34B-0F83-4603-A433-EA2C1E91A826}" name="Column14395" dataCellStyle="Normal"/>
    <tableColumn id="14420" xr3:uid="{A5604AF5-ED49-490A-B710-6203F8EAE96A}" name="Column14396" dataCellStyle="Normal"/>
    <tableColumn id="14421" xr3:uid="{34CDA74E-B496-4984-A7B6-A41A36CBB9AE}" name="Column14397" dataCellStyle="Normal"/>
    <tableColumn id="14422" xr3:uid="{FFD95CFF-487A-4B18-9B7D-02395815F689}" name="Column14398" dataCellStyle="Normal"/>
    <tableColumn id="14423" xr3:uid="{37132D74-8567-487E-8D78-4CF4DB704E03}" name="Column14399" dataCellStyle="Normal"/>
    <tableColumn id="14424" xr3:uid="{A1334FF3-5C5C-4A6F-A830-62ABD4E89FEE}" name="Column14400" dataCellStyle="Normal"/>
    <tableColumn id="14425" xr3:uid="{8DA7C09D-C3E7-4460-B5DC-9E6E2ED7946F}" name="Column14401" dataCellStyle="Normal"/>
    <tableColumn id="14426" xr3:uid="{45891A12-B357-4240-AA69-A535706ECF6F}" name="Column14402" dataCellStyle="Normal"/>
    <tableColumn id="14427" xr3:uid="{423D0F41-4BB1-4973-A3CE-92DEB6DD910C}" name="Column14403" dataCellStyle="Normal"/>
    <tableColumn id="14428" xr3:uid="{2CE9FB2D-1499-47AB-9CC1-4A4FBE3DFB8A}" name="Column14404" dataCellStyle="Normal"/>
    <tableColumn id="14429" xr3:uid="{B1A32ECB-E8A7-4FBD-82B8-D356FB70ECB6}" name="Column14405" dataCellStyle="Normal"/>
    <tableColumn id="14430" xr3:uid="{F27B5263-0262-41F7-B9DA-3C91A01853ED}" name="Column14406" dataCellStyle="Normal"/>
    <tableColumn id="14431" xr3:uid="{1A1697AB-E0D3-487E-B2D3-8A2AE9EDE12B}" name="Column14407" dataCellStyle="Normal"/>
    <tableColumn id="14432" xr3:uid="{C6A78CD7-D516-4AF2-9414-5D5B8F185420}" name="Column14408" dataCellStyle="Normal"/>
    <tableColumn id="14433" xr3:uid="{46D43021-0F95-4B0F-B2FE-0F587ECED9EC}" name="Column14409" dataCellStyle="Normal"/>
    <tableColumn id="14434" xr3:uid="{73A44533-0244-4F4F-A7C1-D9F96A86483C}" name="Column14410" dataCellStyle="Normal"/>
    <tableColumn id="14435" xr3:uid="{DFA87B1F-10D2-46AD-92B2-E668D02C7DD8}" name="Column14411" dataCellStyle="Normal"/>
    <tableColumn id="14436" xr3:uid="{F2CD29DB-FC31-4B01-B0B0-68DFA83E2F06}" name="Column14412" dataCellStyle="Normal"/>
    <tableColumn id="14437" xr3:uid="{8CD76698-2E0A-46E8-8B5A-009EE5D77DBD}" name="Column14413" dataCellStyle="Normal"/>
    <tableColumn id="14438" xr3:uid="{BFD76EBD-A805-4FFD-B92E-54D3BC2FBC67}" name="Column14414" dataCellStyle="Normal"/>
    <tableColumn id="14439" xr3:uid="{7A3D7CE9-7C34-44FE-92B5-4F837E011BDB}" name="Column14415" dataCellStyle="Normal"/>
    <tableColumn id="14440" xr3:uid="{070901B8-A901-41B1-83C7-F8008CFBA57B}" name="Column14416" dataCellStyle="Normal"/>
    <tableColumn id="14441" xr3:uid="{1B65CD01-E95C-4D52-836D-C6D1D3D14F5D}" name="Column14417" dataCellStyle="Normal"/>
    <tableColumn id="14442" xr3:uid="{D56D672C-B1EE-41B7-9F3A-499E92B3F636}" name="Column14418" dataCellStyle="Normal"/>
    <tableColumn id="14443" xr3:uid="{58D4DDA6-7F59-4E52-BCEF-71303ACE9F86}" name="Column14419" dataCellStyle="Normal"/>
    <tableColumn id="14444" xr3:uid="{E18A7A8F-44FA-4FFF-BF68-92221EF4FEDA}" name="Column14420" dataCellStyle="Normal"/>
    <tableColumn id="14445" xr3:uid="{419A065F-E18F-4C61-8AEA-58600040B24F}" name="Column14421" dataCellStyle="Normal"/>
    <tableColumn id="14446" xr3:uid="{0FA647B6-D1C7-4FE8-9A88-6D33C9D1A807}" name="Column14422" dataCellStyle="Normal"/>
    <tableColumn id="14447" xr3:uid="{E2001B18-7B51-42E6-9F2F-4461F2686D58}" name="Column14423" dataCellStyle="Normal"/>
    <tableColumn id="14448" xr3:uid="{7E10FFDD-A20B-49A9-9BFD-2B117A3D1656}" name="Column14424" dataCellStyle="Normal"/>
    <tableColumn id="14449" xr3:uid="{127ED814-78A3-44DA-981C-E586B11D7F42}" name="Column14425" dataCellStyle="Normal"/>
    <tableColumn id="14450" xr3:uid="{9EC15827-966C-473B-AECE-CE228E9C180E}" name="Column14426" dataCellStyle="Normal"/>
    <tableColumn id="14451" xr3:uid="{981EFFF4-0697-4D7F-864C-256B2EF47E3D}" name="Column14427" dataCellStyle="Normal"/>
    <tableColumn id="14452" xr3:uid="{2B69EA54-B816-4768-A4B2-3137B0329C35}" name="Column14428" dataCellStyle="Normal"/>
    <tableColumn id="14453" xr3:uid="{B7EEA87D-E759-4EE1-A0A3-0069BF0853A7}" name="Column14429" dataCellStyle="Normal"/>
    <tableColumn id="14454" xr3:uid="{8CBFEC3F-0C1A-4F83-8EEA-23FC0C8F1A73}" name="Column14430" dataCellStyle="Normal"/>
    <tableColumn id="14455" xr3:uid="{1DAE1DCD-3D88-4D8E-80D3-7DC2F9ED8EE6}" name="Column14431" dataCellStyle="Normal"/>
    <tableColumn id="14456" xr3:uid="{5118A10A-2C91-4F50-B6D2-5837E34528DB}" name="Column14432" dataCellStyle="Normal"/>
    <tableColumn id="14457" xr3:uid="{00ED8FA3-27B1-4B59-A8F3-E03DCC26C06A}" name="Column14433" dataCellStyle="Normal"/>
    <tableColumn id="14458" xr3:uid="{D7790BE7-D760-4525-B155-A4F42D92BA95}" name="Column14434" dataCellStyle="Normal"/>
    <tableColumn id="14459" xr3:uid="{DA489008-8F0C-4A53-8B80-40890F0D04D0}" name="Column14435" dataCellStyle="Normal"/>
    <tableColumn id="14460" xr3:uid="{7C5BF554-7E9C-421E-9566-D6BA73CBE4C5}" name="Column14436" dataCellStyle="Normal"/>
    <tableColumn id="14461" xr3:uid="{3BC575C8-2B35-496A-9D18-CFA5790D6DD8}" name="Column14437" dataCellStyle="Normal"/>
    <tableColumn id="14462" xr3:uid="{8DE9EEE6-74EC-4280-9989-7EA3FD90518A}" name="Column14438" dataCellStyle="Normal"/>
    <tableColumn id="14463" xr3:uid="{3244E860-A706-48E4-BB30-BEAAAC981A68}" name="Column14439" dataCellStyle="Normal"/>
    <tableColumn id="14464" xr3:uid="{B9D2846D-A58D-452B-80B5-ECF8B2A74525}" name="Column14440" dataCellStyle="Normal"/>
    <tableColumn id="14465" xr3:uid="{54B6945E-666E-40E7-AECF-29BE2B9636B9}" name="Column14441" dataCellStyle="Normal"/>
    <tableColumn id="14466" xr3:uid="{46E830BF-4B00-40E6-B91F-7FC54C748C73}" name="Column14442" dataCellStyle="Normal"/>
    <tableColumn id="14467" xr3:uid="{813DECB5-D522-4BC2-9C8B-76CE963962B5}" name="Column14443" dataCellStyle="Normal"/>
    <tableColumn id="14468" xr3:uid="{7B373484-E48A-417F-A2D4-5D18C10C0CC1}" name="Column14444" dataCellStyle="Normal"/>
    <tableColumn id="14469" xr3:uid="{835B440C-CA3C-4B45-881F-18B592A5B905}" name="Column14445" dataCellStyle="Normal"/>
    <tableColumn id="14470" xr3:uid="{0ADB0C60-3A4C-4EA0-B222-890E3C31B096}" name="Column14446" dataCellStyle="Normal"/>
    <tableColumn id="14471" xr3:uid="{18E5556E-4F96-4CDE-BB70-4A0CF68323D5}" name="Column14447" dataCellStyle="Normal"/>
    <tableColumn id="14472" xr3:uid="{D0D3A025-26D0-467D-857E-FDD604D08808}" name="Column14448" dataCellStyle="Normal"/>
    <tableColumn id="14473" xr3:uid="{6117AF26-3FCD-42DC-B4D0-E19D06CE6582}" name="Column14449" dataCellStyle="Normal"/>
    <tableColumn id="14474" xr3:uid="{D79A27D7-BBEE-4597-9108-A7B5C5CDDB06}" name="Column14450" dataCellStyle="Normal"/>
    <tableColumn id="14475" xr3:uid="{87D13764-9D96-4FF1-81F9-8C8655967192}" name="Column14451" dataCellStyle="Normal"/>
    <tableColumn id="14476" xr3:uid="{283944B5-B059-40C1-BBEF-4B4AA9AFB3B4}" name="Column14452" dataCellStyle="Normal"/>
    <tableColumn id="14477" xr3:uid="{77EF7671-B4DD-45F6-B4FE-E5FFEFD69ECE}" name="Column14453" dataCellStyle="Normal"/>
    <tableColumn id="14478" xr3:uid="{121AB5F2-89F2-4815-8D8D-883B3C6DFDD6}" name="Column14454" dataCellStyle="Normal"/>
    <tableColumn id="14479" xr3:uid="{FA248AB0-5F9E-4A78-BCE6-F5AC89F9E2EE}" name="Column14455" dataCellStyle="Normal"/>
    <tableColumn id="14480" xr3:uid="{71CBC67A-A6D5-4112-83F7-D3169539F297}" name="Column14456" dataCellStyle="Normal"/>
    <tableColumn id="14481" xr3:uid="{4C6603FF-F9E7-44E0-B131-8D28296AFD16}" name="Column14457" dataCellStyle="Normal"/>
    <tableColumn id="14482" xr3:uid="{06891A40-2B89-4AB8-82D4-481935300731}" name="Column14458" dataCellStyle="Normal"/>
    <tableColumn id="14483" xr3:uid="{FC6F0E29-B985-422D-B934-9D68E131476F}" name="Column14459" dataCellStyle="Normal"/>
    <tableColumn id="14484" xr3:uid="{E6BB4380-3A7C-470F-A3EA-680937B7D8DA}" name="Column14460" dataCellStyle="Normal"/>
    <tableColumn id="14485" xr3:uid="{5C1C5235-19AF-482D-A428-5F736A957DBB}" name="Column14461" dataCellStyle="Normal"/>
    <tableColumn id="14486" xr3:uid="{9182F08A-D0CC-4F99-AA93-51D12AAE745E}" name="Column14462" dataCellStyle="Normal"/>
    <tableColumn id="14487" xr3:uid="{85EB4540-9372-4B83-94F0-F911ACD1B8A5}" name="Column14463" dataCellStyle="Normal"/>
    <tableColumn id="14488" xr3:uid="{B9790A46-F2F0-4D95-A61A-3CCF8AE0251B}" name="Column14464" dataCellStyle="Normal"/>
    <tableColumn id="14489" xr3:uid="{158FA8B6-5159-45B1-9F61-2A974C126FFC}" name="Column14465" dataCellStyle="Normal"/>
    <tableColumn id="14490" xr3:uid="{65A81B9C-D945-4193-8DB4-170521FA8564}" name="Column14466" dataCellStyle="Normal"/>
    <tableColumn id="14491" xr3:uid="{5ED2ECE9-2FB0-42C6-9F1D-BAE332CA44EA}" name="Column14467" dataCellStyle="Normal"/>
    <tableColumn id="14492" xr3:uid="{B962CEE5-6640-4341-A0DF-00523A229EBE}" name="Column14468" dataCellStyle="Normal"/>
    <tableColumn id="14493" xr3:uid="{BD00011B-148B-4F93-A7ED-51CF818F9902}" name="Column14469" dataCellStyle="Normal"/>
    <tableColumn id="14494" xr3:uid="{8F43EC2E-4F75-4C81-B5F5-263BDA0A2AC1}" name="Column14470" dataCellStyle="Normal"/>
    <tableColumn id="14495" xr3:uid="{AF280A7B-563E-4632-AE09-95A74A3549CA}" name="Column14471" dataCellStyle="Normal"/>
    <tableColumn id="14496" xr3:uid="{68A9BC14-F163-408F-BEEA-37910BFC85DD}" name="Column14472" dataCellStyle="Normal"/>
    <tableColumn id="14497" xr3:uid="{DD7AC17E-1132-4B08-BC64-5DD5A09F7B98}" name="Column14473" dataCellStyle="Normal"/>
    <tableColumn id="14498" xr3:uid="{AFFA1D97-5FB6-4FE3-B511-6770FEC9E359}" name="Column14474" dataCellStyle="Normal"/>
    <tableColumn id="14499" xr3:uid="{8A690DA6-09B0-4E76-85B0-34208664A3C1}" name="Column14475" dataCellStyle="Normal"/>
    <tableColumn id="14500" xr3:uid="{C03335E0-BD66-4FE5-80FE-2941EC75859F}" name="Column14476" dataCellStyle="Normal"/>
    <tableColumn id="14501" xr3:uid="{4AFC069A-2F9C-412C-8509-EE070C206F7E}" name="Column14477" dataCellStyle="Normal"/>
    <tableColumn id="14502" xr3:uid="{698B19C1-8636-4F12-ADA9-FA0D680A0FDC}" name="Column14478" dataCellStyle="Normal"/>
    <tableColumn id="14503" xr3:uid="{7DEC3692-BF3F-4AA4-80D2-DB82940141B4}" name="Column14479" dataCellStyle="Normal"/>
    <tableColumn id="14504" xr3:uid="{0F47F066-4C86-4559-8DA5-FB08867AE5E9}" name="Column14480" dataCellStyle="Normal"/>
    <tableColumn id="14505" xr3:uid="{DB1486D1-B595-4839-91F3-A8BBEDF0EF41}" name="Column14481" dataCellStyle="Normal"/>
    <tableColumn id="14506" xr3:uid="{C6177207-D696-4C16-B98F-B0DD6010933B}" name="Column14482" dataCellStyle="Normal"/>
    <tableColumn id="14507" xr3:uid="{30822209-AA90-42C2-991A-02E071B1A6F8}" name="Column14483" dataCellStyle="Normal"/>
    <tableColumn id="14508" xr3:uid="{77BC56C7-781F-4787-9B9F-547DE382B254}" name="Column14484" dataCellStyle="Normal"/>
    <tableColumn id="14509" xr3:uid="{8CA22FD5-E008-40DE-B75B-0997FA76B399}" name="Column14485" dataCellStyle="Normal"/>
    <tableColumn id="14510" xr3:uid="{33FB13AF-46C6-413E-B3D0-A7242A376FD7}" name="Column14486" dataCellStyle="Normal"/>
    <tableColumn id="14511" xr3:uid="{379CB7A3-37AD-4A49-8FAF-14732DBF7CC8}" name="Column14487" dataCellStyle="Normal"/>
    <tableColumn id="14512" xr3:uid="{E2EA569F-2073-4635-A26A-FAB62B2CBAC6}" name="Column14488" dataCellStyle="Normal"/>
    <tableColumn id="14513" xr3:uid="{D1E3351C-1F76-48C4-BAEB-715F881A9D21}" name="Column14489" dataCellStyle="Normal"/>
    <tableColumn id="14514" xr3:uid="{B5C0B645-C626-4B00-A43A-2A4A5FE60438}" name="Column14490" dataCellStyle="Normal"/>
    <tableColumn id="14515" xr3:uid="{FB04E2B7-B567-422E-BE10-23ADDB4FE4D3}" name="Column14491" dataCellStyle="Normal"/>
    <tableColumn id="14516" xr3:uid="{9172F85B-34B4-4C52-B3A3-C3A90BEB76FB}" name="Column14492" dataCellStyle="Normal"/>
    <tableColumn id="14517" xr3:uid="{54B070BD-FA67-4350-B139-290C45C8EAAD}" name="Column14493" dataCellStyle="Normal"/>
    <tableColumn id="14518" xr3:uid="{F861A7F3-FF8D-48F9-89CB-30487E42BA1C}" name="Column14494" dataCellStyle="Normal"/>
    <tableColumn id="14519" xr3:uid="{5550F2DB-E00B-4CB9-89C8-D5E7CC6540CF}" name="Column14495" dataCellStyle="Normal"/>
    <tableColumn id="14520" xr3:uid="{063BBC29-7A43-458C-92D2-74AF6DFAFC4E}" name="Column14496" dataCellStyle="Normal"/>
    <tableColumn id="14521" xr3:uid="{2A1F26E3-CCD3-4455-97E6-449B3D6A9A47}" name="Column14497" dataCellStyle="Normal"/>
    <tableColumn id="14522" xr3:uid="{AADEBA17-F098-4B7E-84CF-B81449610E91}" name="Column14498" dataCellStyle="Normal"/>
    <tableColumn id="14523" xr3:uid="{78E708C2-AF22-43D2-9B6A-B8B8DA428BA8}" name="Column14499" dataCellStyle="Normal"/>
    <tableColumn id="14524" xr3:uid="{13287E29-9199-4DC4-A667-1931EF1C1627}" name="Column14500" dataCellStyle="Normal"/>
    <tableColumn id="14525" xr3:uid="{EC32D2E5-293E-47A9-B195-BF85FAA15844}" name="Column14501" dataCellStyle="Normal"/>
    <tableColumn id="14526" xr3:uid="{D278E2AF-5A26-4182-996D-BF3B8D46E437}" name="Column14502" dataCellStyle="Normal"/>
    <tableColumn id="14527" xr3:uid="{0780E390-BBC5-4A95-B029-B9C6AD974BEB}" name="Column14503" dataCellStyle="Normal"/>
    <tableColumn id="14528" xr3:uid="{F85C6332-689D-4169-B4F3-70452DC07942}" name="Column14504" dataCellStyle="Normal"/>
    <tableColumn id="14529" xr3:uid="{9114F824-0C56-4F46-A255-7AB5F71970B3}" name="Column14505" dataCellStyle="Normal"/>
    <tableColumn id="14530" xr3:uid="{DCF0B40B-F6A0-47CA-AC40-202135A487A6}" name="Column14506" dataCellStyle="Normal"/>
    <tableColumn id="14531" xr3:uid="{6FC62CFD-4FB3-494D-95FA-50A877A7F68C}" name="Column14507" dataCellStyle="Normal"/>
    <tableColumn id="14532" xr3:uid="{D4BFCC59-23EF-4437-88E7-B2C8999DD55B}" name="Column14508" dataCellStyle="Normal"/>
    <tableColumn id="14533" xr3:uid="{2909F344-88CD-4221-9D37-08BFB37093E7}" name="Column14509" dataCellStyle="Normal"/>
    <tableColumn id="14534" xr3:uid="{DE6087B1-6268-47BA-BFDE-6CD902F32A0B}" name="Column14510" dataCellStyle="Normal"/>
    <tableColumn id="14535" xr3:uid="{9921AB17-C4C8-47B9-895C-94F386C664E9}" name="Column14511" dataCellStyle="Normal"/>
    <tableColumn id="14536" xr3:uid="{CFC8BD8E-2D4C-4BE1-A258-62B15FAF0920}" name="Column14512" dataCellStyle="Normal"/>
    <tableColumn id="14537" xr3:uid="{6A6870EC-62BC-499F-A6D2-9D059EB6F8F7}" name="Column14513" dataCellStyle="Normal"/>
    <tableColumn id="14538" xr3:uid="{D64B71E4-7ED5-4C39-BDED-5E6FE85A2453}" name="Column14514" dataCellStyle="Normal"/>
    <tableColumn id="14539" xr3:uid="{DE83377B-7C1D-4BD7-B723-714D0963C770}" name="Column14515" dataCellStyle="Normal"/>
    <tableColumn id="14540" xr3:uid="{477C9269-DA7F-4002-AF5C-20188BAF4ACE}" name="Column14516" dataCellStyle="Normal"/>
    <tableColumn id="14541" xr3:uid="{1B42F012-012D-4D0A-9A37-AF4F2CF2D99C}" name="Column14517" dataCellStyle="Normal"/>
    <tableColumn id="14542" xr3:uid="{F8B39045-4621-4625-A23A-D4696F978E61}" name="Column14518" dataCellStyle="Normal"/>
    <tableColumn id="14543" xr3:uid="{20670CEA-4C28-4AB3-979B-BED8C581D4BB}" name="Column14519" dataCellStyle="Normal"/>
    <tableColumn id="14544" xr3:uid="{69191B21-20AC-4433-A1ED-9E2E980967A4}" name="Column14520" dataCellStyle="Normal"/>
    <tableColumn id="14545" xr3:uid="{E20754C8-2C78-4CC7-B579-9305E96CA1D0}" name="Column14521" dataCellStyle="Normal"/>
    <tableColumn id="14546" xr3:uid="{BE5194F4-7C43-4709-8D62-C59474DD3504}" name="Column14522" dataCellStyle="Normal"/>
    <tableColumn id="14547" xr3:uid="{EA92A041-6D39-4CEE-8F60-80D1D7B81CC1}" name="Column14523" dataCellStyle="Normal"/>
    <tableColumn id="14548" xr3:uid="{A24034F7-40A6-4798-A17C-AC9C0F5BAB03}" name="Column14524" dataCellStyle="Normal"/>
    <tableColumn id="14549" xr3:uid="{E4114002-6249-406E-9B52-9CCAED28735D}" name="Column14525" dataCellStyle="Normal"/>
    <tableColumn id="14550" xr3:uid="{3A1CBF39-F2A4-40B6-9FA7-5CEF31629E3F}" name="Column14526" dataCellStyle="Normal"/>
    <tableColumn id="14551" xr3:uid="{91759357-B6A4-4706-B101-3418200413DB}" name="Column14527" dataCellStyle="Normal"/>
    <tableColumn id="14552" xr3:uid="{8A44B245-4152-45E1-A785-C09B11440171}" name="Column14528" dataCellStyle="Normal"/>
    <tableColumn id="14553" xr3:uid="{D51EB9F7-5C2F-4357-A33E-4BE4FC89F8A7}" name="Column14529" dataCellStyle="Normal"/>
    <tableColumn id="14554" xr3:uid="{B2CBBBF9-2B7E-410C-9061-2E60234542A4}" name="Column14530" dataCellStyle="Normal"/>
    <tableColumn id="14555" xr3:uid="{D439BD0D-ED7D-4732-88D1-B19D048354F6}" name="Column14531" dataCellStyle="Normal"/>
    <tableColumn id="14556" xr3:uid="{D2962105-06ED-420B-973F-23BEC7FE3FF4}" name="Column14532" dataCellStyle="Normal"/>
    <tableColumn id="14557" xr3:uid="{C5329226-5DA7-4984-AE1B-1991023DD7D6}" name="Column14533" dataCellStyle="Normal"/>
    <tableColumn id="14558" xr3:uid="{D23CA5E8-4BBB-40C7-BDC8-C3D63CAC7E7A}" name="Column14534" dataCellStyle="Normal"/>
    <tableColumn id="14559" xr3:uid="{31560CCB-F14C-41CB-8338-F3D04DA17641}" name="Column14535" dataCellStyle="Normal"/>
    <tableColumn id="14560" xr3:uid="{4AEB8354-04D9-427B-AC5B-4202127A5B37}" name="Column14536" dataCellStyle="Normal"/>
    <tableColumn id="14561" xr3:uid="{918A0855-605E-46C1-B553-B9819BFE79A1}" name="Column14537" dataCellStyle="Normal"/>
    <tableColumn id="14562" xr3:uid="{FF7E125B-944D-4276-9193-7BC93B58EAAB}" name="Column14538" dataCellStyle="Normal"/>
    <tableColumn id="14563" xr3:uid="{4416B6FD-862A-42F1-AA63-234491A318C3}" name="Column14539" dataCellStyle="Normal"/>
    <tableColumn id="14564" xr3:uid="{B748C805-C0FD-403C-B750-BEA385F22712}" name="Column14540" dataCellStyle="Normal"/>
    <tableColumn id="14565" xr3:uid="{D15745F1-3A5A-429C-9BB7-F0B1C26E94E6}" name="Column14541" dataCellStyle="Normal"/>
    <tableColumn id="14566" xr3:uid="{E5EF99F9-74D4-4691-A685-50EED07E3337}" name="Column14542" dataCellStyle="Normal"/>
    <tableColumn id="14567" xr3:uid="{34E9AB9F-DC33-48F5-B00A-3B54ED74CA5E}" name="Column14543" dataCellStyle="Normal"/>
    <tableColumn id="14568" xr3:uid="{B2ADA5E0-040C-4B8B-964B-ECF8D7A5B0D3}" name="Column14544" dataCellStyle="Normal"/>
    <tableColumn id="14569" xr3:uid="{C05EBAC7-3F36-4237-950C-C0B70653AC8F}" name="Column14545" dataCellStyle="Normal"/>
    <tableColumn id="14570" xr3:uid="{74F992F3-3413-4605-B8F9-7F4BED5ABB41}" name="Column14546" dataCellStyle="Normal"/>
    <tableColumn id="14571" xr3:uid="{538FF61A-2DB5-4C8C-A78D-A7EF48F3514D}" name="Column14547" dataCellStyle="Normal"/>
    <tableColumn id="14572" xr3:uid="{176B8B20-9174-43BC-AE3B-F92A5C1B50AF}" name="Column14548" dataCellStyle="Normal"/>
    <tableColumn id="14573" xr3:uid="{AFB97C70-DD95-4B15-9787-92FA3AA3FB13}" name="Column14549" dataCellStyle="Normal"/>
    <tableColumn id="14574" xr3:uid="{E9B634DF-0426-4F71-9E7A-A1868F841D97}" name="Column14550" dataCellStyle="Normal"/>
    <tableColumn id="14575" xr3:uid="{E1578DFA-1F17-42EE-AA3A-10C2908AD39C}" name="Column14551" dataCellStyle="Normal"/>
    <tableColumn id="14576" xr3:uid="{D2B6AE69-5CA0-44BB-9495-35E9649F61FA}" name="Column14552" dataCellStyle="Normal"/>
    <tableColumn id="14577" xr3:uid="{E2D492B2-F4CD-4317-9383-4418E25C5E8B}" name="Column14553" dataCellStyle="Normal"/>
    <tableColumn id="14578" xr3:uid="{26B96C42-BD3B-472F-8979-F2BE4B2A500F}" name="Column14554" dataCellStyle="Normal"/>
    <tableColumn id="14579" xr3:uid="{25BD2E61-201B-4CC3-93CC-97108FE88F49}" name="Column14555" dataCellStyle="Normal"/>
    <tableColumn id="14580" xr3:uid="{5D10542A-BEDD-4F3D-B9EA-AE91C993D0C5}" name="Column14556" dataCellStyle="Normal"/>
    <tableColumn id="14581" xr3:uid="{07FBB0E7-F207-4271-BF71-AF4E1B9D6887}" name="Column14557" dataCellStyle="Normal"/>
    <tableColumn id="14582" xr3:uid="{3E4623AA-CC44-40F1-BC9A-3A8F8A50D375}" name="Column14558" dataCellStyle="Normal"/>
    <tableColumn id="14583" xr3:uid="{2842F11F-1A8F-401E-A72D-059C5D74AC01}" name="Column14559" dataCellStyle="Normal"/>
    <tableColumn id="14584" xr3:uid="{6F897BEA-578D-4B47-AA12-7E77E3C3EDA2}" name="Column14560" dataCellStyle="Normal"/>
    <tableColumn id="14585" xr3:uid="{10682B4D-6F4B-4533-AB46-7A19935D6C6A}" name="Column14561" dataCellStyle="Normal"/>
    <tableColumn id="14586" xr3:uid="{8203CEB7-1EE2-4745-ABC0-02FA887C38F4}" name="Column14562" dataCellStyle="Normal"/>
    <tableColumn id="14587" xr3:uid="{1C427801-5D8C-434F-9925-1F6F058C5A51}" name="Column14563" dataCellStyle="Normal"/>
    <tableColumn id="14588" xr3:uid="{D570F53B-04BF-4A18-9CCD-C7F0ADB542D4}" name="Column14564" dataCellStyle="Normal"/>
    <tableColumn id="14589" xr3:uid="{FD2787A0-AF64-40EA-8856-D6B4A8A34D2E}" name="Column14565" dataCellStyle="Normal"/>
    <tableColumn id="14590" xr3:uid="{3560060C-5F5F-48A8-8489-17419394E9A7}" name="Column14566" dataCellStyle="Normal"/>
    <tableColumn id="14591" xr3:uid="{0CD9749E-AEEB-4516-9C96-6152679E1FEC}" name="Column14567" dataCellStyle="Normal"/>
    <tableColumn id="14592" xr3:uid="{4D3E0E85-BAA8-4B75-86D8-60D3A98A962B}" name="Column14568" dataCellStyle="Normal"/>
    <tableColumn id="14593" xr3:uid="{AC783A2A-CF14-4E17-9A2D-6248CAD1B87D}" name="Column14569" dataCellStyle="Normal"/>
    <tableColumn id="14594" xr3:uid="{757C094F-1563-41F9-B07D-507ACA1677A2}" name="Column14570" dataCellStyle="Normal"/>
    <tableColumn id="14595" xr3:uid="{2361F6EF-690A-4966-A4D8-301C6908FC29}" name="Column14571" dataCellStyle="Normal"/>
    <tableColumn id="14596" xr3:uid="{13CDA366-63E7-4C87-AE3E-31CDCD1DEF14}" name="Column14572" dataCellStyle="Normal"/>
    <tableColumn id="14597" xr3:uid="{617666EC-4E05-4B30-BE31-1F4A8623E249}" name="Column14573" dataCellStyle="Normal"/>
    <tableColumn id="14598" xr3:uid="{929FF6BB-53E8-4C7B-9752-4308BFF0DD20}" name="Column14574" dataCellStyle="Normal"/>
    <tableColumn id="14599" xr3:uid="{6C7A72A1-F40C-40FB-A68E-0178CAEBE718}" name="Column14575" dataCellStyle="Normal"/>
    <tableColumn id="14600" xr3:uid="{85D0149C-045E-4C05-9702-AC920817DADB}" name="Column14576" dataCellStyle="Normal"/>
    <tableColumn id="14601" xr3:uid="{01B744B2-71F3-4163-BA11-F6454F9393FE}" name="Column14577" dataCellStyle="Normal"/>
    <tableColumn id="14602" xr3:uid="{6E90A8F1-51CC-40A6-AAE3-5AA28C93066B}" name="Column14578" dataCellStyle="Normal"/>
    <tableColumn id="14603" xr3:uid="{AD2F9DDC-3F70-4E5A-BEBE-D63FE85FB118}" name="Column14579" dataCellStyle="Normal"/>
    <tableColumn id="14604" xr3:uid="{0242BA0E-7437-4E8E-A9AC-E6E3798706E7}" name="Column14580" dataCellStyle="Normal"/>
    <tableColumn id="14605" xr3:uid="{0971EB87-FC79-4DA0-8726-47E69524B97B}" name="Column14581" dataCellStyle="Normal"/>
    <tableColumn id="14606" xr3:uid="{44CCA69E-B258-4AE8-86C5-72A9DAD6D093}" name="Column14582" dataCellStyle="Normal"/>
    <tableColumn id="14607" xr3:uid="{6D8707E4-D544-45EF-8BEA-E2F1068864D3}" name="Column14583" dataCellStyle="Normal"/>
    <tableColumn id="14608" xr3:uid="{9E8C4E5C-2F5D-4BAF-A3DC-304EE69923AC}" name="Column14584" dataCellStyle="Normal"/>
    <tableColumn id="14609" xr3:uid="{C99B9450-42EC-4E28-B363-B181C4AEA346}" name="Column14585" dataCellStyle="Normal"/>
    <tableColumn id="14610" xr3:uid="{375FFED2-88E7-4071-9B5E-297C68EECD58}" name="Column14586" dataCellStyle="Normal"/>
    <tableColumn id="14611" xr3:uid="{284D0FD1-A5FD-4546-A803-9C8C00FD3E58}" name="Column14587" dataCellStyle="Normal"/>
    <tableColumn id="14612" xr3:uid="{BCD64088-60E9-4347-84D4-A0E340A8668B}" name="Column14588" dataCellStyle="Normal"/>
    <tableColumn id="14613" xr3:uid="{97A49064-2A6F-4821-8ABA-0BA7FB113E28}" name="Column14589" dataCellStyle="Normal"/>
    <tableColumn id="14614" xr3:uid="{8E286C24-46C7-409C-AE7D-3779596101EE}" name="Column14590" dataCellStyle="Normal"/>
    <tableColumn id="14615" xr3:uid="{A4D52743-B578-48FD-8D4D-D7D549587D7B}" name="Column14591" dataCellStyle="Normal"/>
    <tableColumn id="14616" xr3:uid="{D955FEE9-CEB2-4F90-BCB0-77177FCF0F87}" name="Column14592" dataCellStyle="Normal"/>
    <tableColumn id="14617" xr3:uid="{BA735240-3158-4984-A824-E6637887C049}" name="Column14593" dataCellStyle="Normal"/>
    <tableColumn id="14618" xr3:uid="{4AFFC3CB-98FA-4A4A-A6E1-694A45389ACB}" name="Column14594" dataCellStyle="Normal"/>
    <tableColumn id="14619" xr3:uid="{A15E4879-2618-4BE6-B848-4572543E3664}" name="Column14595" dataCellStyle="Normal"/>
    <tableColumn id="14620" xr3:uid="{C99CFD11-6046-40D1-A197-206F0D1C2EF3}" name="Column14596" dataCellStyle="Normal"/>
    <tableColumn id="14621" xr3:uid="{BA05C7AA-52A4-4D33-9134-64E97DF33011}" name="Column14597" dataCellStyle="Normal"/>
    <tableColumn id="14622" xr3:uid="{3D7E69E8-9062-4320-B3E0-E6C708C306DA}" name="Column14598" dataCellStyle="Normal"/>
    <tableColumn id="14623" xr3:uid="{A1649EF7-ABF1-48C2-9912-C261B0C3B75D}" name="Column14599" dataCellStyle="Normal"/>
    <tableColumn id="14624" xr3:uid="{81DAC5FB-A088-4E24-A120-827A90F0CA0D}" name="Column14600" dataCellStyle="Normal"/>
    <tableColumn id="14625" xr3:uid="{FDF57C4D-89F8-4008-9272-AE31116839AE}" name="Column14601" dataCellStyle="Normal"/>
    <tableColumn id="14626" xr3:uid="{21D791C6-70C0-4E44-9D47-EAD000C25BA8}" name="Column14602" dataCellStyle="Normal"/>
    <tableColumn id="14627" xr3:uid="{1F3683AB-F1B0-413A-92A9-D76DF35E18E1}" name="Column14603" dataCellStyle="Normal"/>
    <tableColumn id="14628" xr3:uid="{3991B1FE-A3FD-428F-97A9-A0836E814F8F}" name="Column14604" dataCellStyle="Normal"/>
    <tableColumn id="14629" xr3:uid="{D6C9EF8C-93A1-420A-BA36-A31A85672D85}" name="Column14605" dataCellStyle="Normal"/>
    <tableColumn id="14630" xr3:uid="{29E56A19-BDAA-46F8-A041-7A902EDD365B}" name="Column14606" dataCellStyle="Normal"/>
    <tableColumn id="14631" xr3:uid="{5E37A70E-3CFE-4D32-8F65-40F6A1871520}" name="Column14607" dataCellStyle="Normal"/>
    <tableColumn id="14632" xr3:uid="{A5FEA504-D434-4E9C-89B0-2FA44143214A}" name="Column14608" dataCellStyle="Normal"/>
    <tableColumn id="14633" xr3:uid="{E4451373-3AFB-4765-BA7E-7B20A6609BD4}" name="Column14609" dataCellStyle="Normal"/>
    <tableColumn id="14634" xr3:uid="{AD271D11-9D2B-4BD6-9DAC-ADB392871396}" name="Column14610" dataCellStyle="Normal"/>
    <tableColumn id="14635" xr3:uid="{FA70008C-5001-43BF-87BB-D23112EAC678}" name="Column14611" dataCellStyle="Normal"/>
    <tableColumn id="14636" xr3:uid="{5657EF97-EECA-4C27-87B7-BF441BB1FF94}" name="Column14612" dataCellStyle="Normal"/>
    <tableColumn id="14637" xr3:uid="{8F4E339F-447D-47A9-AB53-85D7B0C7871B}" name="Column14613" dataCellStyle="Normal"/>
    <tableColumn id="14638" xr3:uid="{DA01FC19-5D6F-48E5-8195-71E9FDB5A3B5}" name="Column14614" dataCellStyle="Normal"/>
    <tableColumn id="14639" xr3:uid="{4CACD119-445D-4AC5-BC6D-30BB857CC9AC}" name="Column14615" dataCellStyle="Normal"/>
    <tableColumn id="14640" xr3:uid="{FA094A2E-3400-4485-8205-7D984F637F1D}" name="Column14616" dataCellStyle="Normal"/>
    <tableColumn id="14641" xr3:uid="{7DFFB071-77F9-4013-96B3-4A0654D363F4}" name="Column14617" dataCellStyle="Normal"/>
    <tableColumn id="14642" xr3:uid="{89E1867F-219A-48DC-8A01-E424587FD9E6}" name="Column14618" dataCellStyle="Normal"/>
    <tableColumn id="14643" xr3:uid="{1538AA2C-9751-4D8A-B68B-4A1478CAD3DC}" name="Column14619" dataCellStyle="Normal"/>
    <tableColumn id="14644" xr3:uid="{C81525FB-E9E2-4B25-8C65-EA21BF59CFD6}" name="Column14620" dataCellStyle="Normal"/>
    <tableColumn id="14645" xr3:uid="{1507AB4A-406D-4AEB-8164-2B1C5E78DB34}" name="Column14621" dataCellStyle="Normal"/>
    <tableColumn id="14646" xr3:uid="{89C2D6C8-85D3-4BE3-9B99-C58442FEA0A1}" name="Column14622" dataCellStyle="Normal"/>
    <tableColumn id="14647" xr3:uid="{95A8EDAF-BC9E-4F13-8B86-B2A8DE7C4C74}" name="Column14623" dataCellStyle="Normal"/>
    <tableColumn id="14648" xr3:uid="{2005FE6F-0BA3-4A32-8DA1-56513686E1D9}" name="Column14624" dataCellStyle="Normal"/>
    <tableColumn id="14649" xr3:uid="{46183ADA-B603-48E4-B009-05560120FB47}" name="Column14625" dataCellStyle="Normal"/>
    <tableColumn id="14650" xr3:uid="{ED2E1EE9-687A-434B-9198-346B55B6D73C}" name="Column14626" dataCellStyle="Normal"/>
    <tableColumn id="14651" xr3:uid="{1389F40F-0F59-4AD3-927E-461F0B5C0E40}" name="Column14627" dataCellStyle="Normal"/>
    <tableColumn id="14652" xr3:uid="{C700AE13-1B38-4D7F-A76D-21EC4A337503}" name="Column14628" dataCellStyle="Normal"/>
    <tableColumn id="14653" xr3:uid="{3F6E2E72-7A7F-49F5-9EB4-3EDCAC9A7144}" name="Column14629" dataCellStyle="Normal"/>
    <tableColumn id="14654" xr3:uid="{4C468A8A-8994-49A7-834A-B8B5680DD560}" name="Column14630" dataCellStyle="Normal"/>
    <tableColumn id="14655" xr3:uid="{92EC7070-6180-42BA-8423-470B405B0A6B}" name="Column14631" dataCellStyle="Normal"/>
    <tableColumn id="14656" xr3:uid="{3E36985F-D797-4711-BEE1-758D117A2DA3}" name="Column14632" dataCellStyle="Normal"/>
    <tableColumn id="14657" xr3:uid="{EB4F3FFE-33DE-4F93-B566-C9D2E369391D}" name="Column14633" dataCellStyle="Normal"/>
    <tableColumn id="14658" xr3:uid="{D9ACF847-4D4A-47EF-8FDB-7573A858C687}" name="Column14634" dataCellStyle="Normal"/>
    <tableColumn id="14659" xr3:uid="{C2B4FBC4-7A77-49E0-8104-C9C10FB8EB44}" name="Column14635" dataCellStyle="Normal"/>
    <tableColumn id="14660" xr3:uid="{41D82025-9555-4CF7-BD72-CBD016F805D6}" name="Column14636" dataCellStyle="Normal"/>
    <tableColumn id="14661" xr3:uid="{E2705A22-8DF2-47CF-9BDD-8237BEB9A605}" name="Column14637" dataCellStyle="Normal"/>
    <tableColumn id="14662" xr3:uid="{796F1794-BD26-4BD7-B851-440B2D222640}" name="Column14638" dataCellStyle="Normal"/>
    <tableColumn id="14663" xr3:uid="{5378AEA9-BB6F-4FC4-90CA-90DFCF02954D}" name="Column14639" dataCellStyle="Normal"/>
    <tableColumn id="14664" xr3:uid="{0A80B66C-9CCF-4C4F-B077-311E22F630E7}" name="Column14640" dataCellStyle="Normal"/>
    <tableColumn id="14665" xr3:uid="{79897477-F669-4081-A9C5-02DE2A7356C4}" name="Column14641" dataCellStyle="Normal"/>
    <tableColumn id="14666" xr3:uid="{D39D0CBB-BB32-43EA-AAED-1F7C9D49B6D3}" name="Column14642" dataCellStyle="Normal"/>
    <tableColumn id="14667" xr3:uid="{107FDAB9-9326-4ABB-9E9D-C0623C8AAE2F}" name="Column14643" dataCellStyle="Normal"/>
    <tableColumn id="14668" xr3:uid="{0A04DA81-8E55-4754-981F-7620D30241FF}" name="Column14644" dataCellStyle="Normal"/>
    <tableColumn id="14669" xr3:uid="{37867C1D-B165-4E72-9920-E6A0B188BBD2}" name="Column14645" dataCellStyle="Normal"/>
    <tableColumn id="14670" xr3:uid="{C5D84CE6-8D33-489A-80F4-A4F2243AE51A}" name="Column14646" dataCellStyle="Normal"/>
    <tableColumn id="14671" xr3:uid="{3EC7DC6F-0B02-493A-BF39-D1C51B137F41}" name="Column14647" dataCellStyle="Normal"/>
    <tableColumn id="14672" xr3:uid="{AE5DF05E-2946-4F47-B37A-55E1CC533150}" name="Column14648" dataCellStyle="Normal"/>
    <tableColumn id="14673" xr3:uid="{DFAFA855-DB8C-4642-BE17-ECBE0767B72B}" name="Column14649" dataCellStyle="Normal"/>
    <tableColumn id="14674" xr3:uid="{EDEA1FAC-2894-4B45-BB9A-6A95CCE5F28D}" name="Column14650" dataCellStyle="Normal"/>
    <tableColumn id="14675" xr3:uid="{5C759C0B-2183-4DEA-86F6-F88B39989CDF}" name="Column14651" dataCellStyle="Normal"/>
    <tableColumn id="14676" xr3:uid="{8BE24EF5-3F49-4540-B94D-D418C33F7EA9}" name="Column14652" dataCellStyle="Normal"/>
    <tableColumn id="14677" xr3:uid="{82A04AA8-CDEF-4C34-B6C5-85887DB10AD7}" name="Column14653" dataCellStyle="Normal"/>
    <tableColumn id="14678" xr3:uid="{D6819320-4B75-4FEE-AAE5-0788F50CF186}" name="Column14654" dataCellStyle="Normal"/>
    <tableColumn id="14679" xr3:uid="{F7B504A7-9194-40CB-8B5E-71D20F6EA112}" name="Column14655" dataCellStyle="Normal"/>
    <tableColumn id="14680" xr3:uid="{A62A8A78-39D2-4954-8D88-66FB0D47A2B1}" name="Column14656" dataCellStyle="Normal"/>
    <tableColumn id="14681" xr3:uid="{F6CDB471-D6F7-468A-88FE-8CF4FD4B9902}" name="Column14657" dataCellStyle="Normal"/>
    <tableColumn id="14682" xr3:uid="{642507A1-8B84-47E1-8664-4BC55D4D9646}" name="Column14658" dataCellStyle="Normal"/>
    <tableColumn id="14683" xr3:uid="{9E106E88-E6C1-429B-8ED3-FB09EDF51699}" name="Column14659" dataCellStyle="Normal"/>
    <tableColumn id="14684" xr3:uid="{542F1C28-9A7E-474D-9DF5-BE78DF84914B}" name="Column14660" dataCellStyle="Normal"/>
    <tableColumn id="14685" xr3:uid="{DC1A7EED-0C14-4845-B906-70DFB17D3FC2}" name="Column14661" dataCellStyle="Normal"/>
    <tableColumn id="14686" xr3:uid="{9F8E6C4F-FEE8-4525-B63C-CCA17F74EE10}" name="Column14662" dataCellStyle="Normal"/>
    <tableColumn id="14687" xr3:uid="{A4168917-5321-4B82-A741-1A9B74A67267}" name="Column14663" dataCellStyle="Normal"/>
    <tableColumn id="14688" xr3:uid="{525F2AB4-2F37-4A26-B945-A3262C729EA8}" name="Column14664" dataCellStyle="Normal"/>
    <tableColumn id="14689" xr3:uid="{9AD72237-653A-443C-A8FE-460CC0BC7E67}" name="Column14665" dataCellStyle="Normal"/>
    <tableColumn id="14690" xr3:uid="{F7A8CC1C-821A-40CA-B33A-1EC5B6FDA10F}" name="Column14666" dataCellStyle="Normal"/>
    <tableColumn id="14691" xr3:uid="{1AF9C2F2-FA14-4179-B290-C5E3BD852D2A}" name="Column14667" dataCellStyle="Normal"/>
    <tableColumn id="14692" xr3:uid="{038C68BF-F3F8-4C4D-B36A-FFF5AE50BB27}" name="Column14668" dataCellStyle="Normal"/>
    <tableColumn id="14693" xr3:uid="{B002AD71-C5DB-4186-819D-2BBFBB931920}" name="Column14669" dataCellStyle="Normal"/>
    <tableColumn id="14694" xr3:uid="{06B6A88C-2E59-4328-8F92-B6AF17A9F6A8}" name="Column14670" dataCellStyle="Normal"/>
    <tableColumn id="14695" xr3:uid="{447A864C-581A-4A4C-8BD1-976FF62A9CC5}" name="Column14671" dataCellStyle="Normal"/>
    <tableColumn id="14696" xr3:uid="{543C2294-1C3C-4BD2-9DD2-3B3675195BE8}" name="Column14672" dataCellStyle="Normal"/>
    <tableColumn id="14697" xr3:uid="{719CE3D1-DD94-4441-872E-A02F186BB927}" name="Column14673" dataCellStyle="Normal"/>
    <tableColumn id="14698" xr3:uid="{D2397ADF-FC83-4C27-911F-163AD8FC0C8D}" name="Column14674" dataCellStyle="Normal"/>
    <tableColumn id="14699" xr3:uid="{EF1801CF-8248-4C26-843B-F76066E33AEA}" name="Column14675" dataCellStyle="Normal"/>
    <tableColumn id="14700" xr3:uid="{7471961B-0C15-4931-B67C-B256522061C2}" name="Column14676" dataCellStyle="Normal"/>
    <tableColumn id="14701" xr3:uid="{53A25D31-EDCB-4FC4-8624-5DCD05C5C093}" name="Column14677" dataCellStyle="Normal"/>
    <tableColumn id="14702" xr3:uid="{7E395F59-B569-4A07-AC67-A552BCE1D688}" name="Column14678" dataCellStyle="Normal"/>
    <tableColumn id="14703" xr3:uid="{C04BFC07-8BBC-41C9-997A-7A40598C8CD3}" name="Column14679" dataCellStyle="Normal"/>
    <tableColumn id="14704" xr3:uid="{DA445CC6-4C68-40C7-9557-446DD4404668}" name="Column14680" dataCellStyle="Normal"/>
    <tableColumn id="14705" xr3:uid="{BF1CCBB1-10B5-4920-AA9B-DF89BDF680B3}" name="Column14681" dataCellStyle="Normal"/>
    <tableColumn id="14706" xr3:uid="{42470909-05DD-485F-AA29-AA2FC618F9D5}" name="Column14682" dataCellStyle="Normal"/>
    <tableColumn id="14707" xr3:uid="{EA8280C3-801F-41FA-B391-801E60292C09}" name="Column14683" dataCellStyle="Normal"/>
    <tableColumn id="14708" xr3:uid="{DADA29C8-AE01-449C-8408-0CACDCD523F1}" name="Column14684" dataCellStyle="Normal"/>
    <tableColumn id="14709" xr3:uid="{E4364DD9-0917-4F6D-92EF-067E63D40D24}" name="Column14685" dataCellStyle="Normal"/>
    <tableColumn id="14710" xr3:uid="{581CF286-1463-47FE-AF01-D4954314521D}" name="Column14686" dataCellStyle="Normal"/>
    <tableColumn id="14711" xr3:uid="{A3FD72EF-80C7-44AF-BC5B-64EE7E1FCD0F}" name="Column14687" dataCellStyle="Normal"/>
    <tableColumn id="14712" xr3:uid="{927AD045-7BF3-4985-8157-27AAF24EE9C1}" name="Column14688" dataCellStyle="Normal"/>
    <tableColumn id="14713" xr3:uid="{24184575-06FF-481B-A130-9ECC17021793}" name="Column14689" dataCellStyle="Normal"/>
    <tableColumn id="14714" xr3:uid="{9C6E874A-2AA1-4B1E-A601-B2C45A995665}" name="Column14690" dataCellStyle="Normal"/>
    <tableColumn id="14715" xr3:uid="{C9290A3D-9CD3-4230-97D3-BE959F62B05D}" name="Column14691" dataCellStyle="Normal"/>
    <tableColumn id="14716" xr3:uid="{5D61F006-FAE5-47DA-9AC3-FAAF195B0B4B}" name="Column14692" dataCellStyle="Normal"/>
    <tableColumn id="14717" xr3:uid="{8B40B8E5-58E7-454B-9A16-079755E33494}" name="Column14693" dataCellStyle="Normal"/>
    <tableColumn id="14718" xr3:uid="{951FB178-B6D6-42FB-8809-D9ADD638A40F}" name="Column14694" dataCellStyle="Normal"/>
    <tableColumn id="14719" xr3:uid="{17617F84-0116-42A1-BAAB-9ACEC2EAE563}" name="Column14695" dataCellStyle="Normal"/>
    <tableColumn id="14720" xr3:uid="{E8F04432-EECE-4B9C-AFAA-DF97EDE37416}" name="Column14696" dataCellStyle="Normal"/>
    <tableColumn id="14721" xr3:uid="{0D12F516-8BAC-4843-B995-890BFB46B99E}" name="Column14697" dataCellStyle="Normal"/>
    <tableColumn id="14722" xr3:uid="{79845519-98FA-4AF7-812B-02C671A9B7E3}" name="Column14698" dataCellStyle="Normal"/>
    <tableColumn id="14723" xr3:uid="{A4CAE375-B29F-4B84-8AD7-CA5206728213}" name="Column14699" dataCellStyle="Normal"/>
    <tableColumn id="14724" xr3:uid="{2B558E39-B69B-4A77-AE5C-D7B9C8C4BD36}" name="Column14700" dataCellStyle="Normal"/>
    <tableColumn id="14725" xr3:uid="{C8D3175F-ABA7-4943-9844-5C3AF1FDC8F8}" name="Column14701" dataCellStyle="Normal"/>
    <tableColumn id="14726" xr3:uid="{9CF9622F-23DC-4BE3-9E4E-BA1855FC1B90}" name="Column14702" dataCellStyle="Normal"/>
    <tableColumn id="14727" xr3:uid="{0B1F83C9-7A2A-4A5D-A9B8-A51F6E815CFE}" name="Column14703" dataCellStyle="Normal"/>
    <tableColumn id="14728" xr3:uid="{A627D2DD-61AE-42DC-B9EF-DF16EB32B4F8}" name="Column14704" dataCellStyle="Normal"/>
    <tableColumn id="14729" xr3:uid="{C6620F89-5FA3-466F-8296-564487BD1A30}" name="Column14705" dataCellStyle="Normal"/>
    <tableColumn id="14730" xr3:uid="{257577AA-1EDB-435E-AC03-8FC68ECE2467}" name="Column14706" dataCellStyle="Normal"/>
    <tableColumn id="14731" xr3:uid="{3E56EEEB-C4A6-482E-85F3-0371479B566A}" name="Column14707" dataCellStyle="Normal"/>
    <tableColumn id="14732" xr3:uid="{2349935E-17B3-4550-92CA-79AA7BB11C12}" name="Column14708" dataCellStyle="Normal"/>
    <tableColumn id="14733" xr3:uid="{B8D8E98D-AEE5-43E8-8C81-B5ECA47A2A5D}" name="Column14709" dataCellStyle="Normal"/>
    <tableColumn id="14734" xr3:uid="{E0FEABAC-6543-44EE-A9C1-0A08E8B433A5}" name="Column14710" dataCellStyle="Normal"/>
    <tableColumn id="14735" xr3:uid="{7CB5683C-F12D-4069-809B-985C40230E75}" name="Column14711" dataCellStyle="Normal"/>
    <tableColumn id="14736" xr3:uid="{22B006FF-21E0-44FA-806F-B0E49C02BB81}" name="Column14712" dataCellStyle="Normal"/>
    <tableColumn id="14737" xr3:uid="{CB021872-FC2D-449A-90B1-A9439245AE27}" name="Column14713" dataCellStyle="Normal"/>
    <tableColumn id="14738" xr3:uid="{999A1900-F1BB-4AA7-837A-A4DC740AB342}" name="Column14714" dataCellStyle="Normal"/>
    <tableColumn id="14739" xr3:uid="{11B5F42C-817F-4A63-8CCE-B7D1A56EA3B7}" name="Column14715" dataCellStyle="Normal"/>
    <tableColumn id="14740" xr3:uid="{D78845B8-3800-423F-B867-32612CBE7496}" name="Column14716" dataCellStyle="Normal"/>
    <tableColumn id="14741" xr3:uid="{E074D1E2-7DD2-4B47-8A1D-82B4965E9468}" name="Column14717" dataCellStyle="Normal"/>
    <tableColumn id="14742" xr3:uid="{0993F341-AFAC-43EF-A2FE-50863B1CC2BE}" name="Column14718" dataCellStyle="Normal"/>
    <tableColumn id="14743" xr3:uid="{3D165099-AEB7-400B-8E26-19C9CED13BFF}" name="Column14719" dataCellStyle="Normal"/>
    <tableColumn id="14744" xr3:uid="{75E9B163-1209-4D6A-B168-CCE4D73ACB43}" name="Column14720" dataCellStyle="Normal"/>
    <tableColumn id="14745" xr3:uid="{CF4C1FDA-F485-4D4D-8D5C-27F64963437C}" name="Column14721" dataCellStyle="Normal"/>
    <tableColumn id="14746" xr3:uid="{5104344A-ABC2-4E2D-A68E-B3B7B9459440}" name="Column14722" dataCellStyle="Normal"/>
    <tableColumn id="14747" xr3:uid="{44DAAF35-04E8-4D38-BD28-8F3E0EB3B8F8}" name="Column14723" dataCellStyle="Normal"/>
    <tableColumn id="14748" xr3:uid="{DA82706B-ECF7-4CBD-97AF-21882346D48A}" name="Column14724" dataCellStyle="Normal"/>
    <tableColumn id="14749" xr3:uid="{0F89DEAD-7BFF-4386-A2F5-CF4A75FAD76A}" name="Column14725" dataCellStyle="Normal"/>
    <tableColumn id="14750" xr3:uid="{63260E6C-761F-46A8-A6A7-AD5D75F98420}" name="Column14726" dataCellStyle="Normal"/>
    <tableColumn id="14751" xr3:uid="{FC35B8C2-9253-4CAD-B701-6C467B79D603}" name="Column14727" dataCellStyle="Normal"/>
    <tableColumn id="14752" xr3:uid="{38A38F37-B5BF-493D-8267-0348257EC4EF}" name="Column14728" dataCellStyle="Normal"/>
    <tableColumn id="14753" xr3:uid="{D0C79238-D36B-4C96-8E82-485A3C50BC40}" name="Column14729" dataCellStyle="Normal"/>
    <tableColumn id="14754" xr3:uid="{17194AB7-58D0-44B7-B5B4-5BED74F46877}" name="Column14730" dataCellStyle="Normal"/>
    <tableColumn id="14755" xr3:uid="{D6B2B8EE-91F0-441F-A29D-D8169532AC69}" name="Column14731" dataCellStyle="Normal"/>
    <tableColumn id="14756" xr3:uid="{FD0C6B13-5612-4BEB-9D7B-D8E830104C1D}" name="Column14732" dataCellStyle="Normal"/>
    <tableColumn id="14757" xr3:uid="{4793C956-0327-4AAA-AB12-2CC84CE1900F}" name="Column14733" dataCellStyle="Normal"/>
    <tableColumn id="14758" xr3:uid="{2540EBCD-E857-441B-A1D9-633F80C218A7}" name="Column14734" dataCellStyle="Normal"/>
    <tableColumn id="14759" xr3:uid="{971260EE-5043-41BB-99DB-FF187473F94A}" name="Column14735" dataCellStyle="Normal"/>
    <tableColumn id="14760" xr3:uid="{2077D49C-D063-48BD-87DE-ADB3F747AB57}" name="Column14736" dataCellStyle="Normal"/>
    <tableColumn id="14761" xr3:uid="{BA327E96-D915-479E-910F-64ACA4AE4090}" name="Column14737" dataCellStyle="Normal"/>
    <tableColumn id="14762" xr3:uid="{3436BBCC-7F7C-41AE-8346-037BBA514384}" name="Column14738" dataCellStyle="Normal"/>
    <tableColumn id="14763" xr3:uid="{CE74CC8B-513B-453D-8872-B77298FFDB84}" name="Column14739" dataCellStyle="Normal"/>
    <tableColumn id="14764" xr3:uid="{1B402C49-5216-4E6A-AECD-3D246933066E}" name="Column14740" dataCellStyle="Normal"/>
    <tableColumn id="14765" xr3:uid="{0FBA5012-02EC-4A64-B8AE-34EFAEA16FFC}" name="Column14741" dataCellStyle="Normal"/>
    <tableColumn id="14766" xr3:uid="{B96DCBA9-65DE-496E-8691-3FDE374E26FE}" name="Column14742" dataCellStyle="Normal"/>
    <tableColumn id="14767" xr3:uid="{86BD91DF-9C8B-46AC-8146-25FE060546C9}" name="Column14743" dataCellStyle="Normal"/>
    <tableColumn id="14768" xr3:uid="{5EEC6D02-91F6-4C3F-8203-801595958975}" name="Column14744" dataCellStyle="Normal"/>
    <tableColumn id="14769" xr3:uid="{39DF39E8-C4F9-46A6-B701-A08FBC31817F}" name="Column14745" dataCellStyle="Normal"/>
    <tableColumn id="14770" xr3:uid="{7AB168BB-0078-4240-8681-CDE107361F89}" name="Column14746" dataCellStyle="Normal"/>
    <tableColumn id="14771" xr3:uid="{9A86AF51-4935-414F-9205-796F802689D3}" name="Column14747" dataCellStyle="Normal"/>
    <tableColumn id="14772" xr3:uid="{8DF4D943-F8BD-47A3-9EB7-A6EB8CA94740}" name="Column14748" dataCellStyle="Normal"/>
    <tableColumn id="14773" xr3:uid="{5D9A6D3B-4FAC-4E47-9558-0B52ADA970D6}" name="Column14749" dataCellStyle="Normal"/>
    <tableColumn id="14774" xr3:uid="{BC520CCF-260B-487F-8C17-04D476C93EB9}" name="Column14750" dataCellStyle="Normal"/>
    <tableColumn id="14775" xr3:uid="{A2272B7B-8915-4F47-8032-ACE451696CF9}" name="Column14751" dataCellStyle="Normal"/>
    <tableColumn id="14776" xr3:uid="{391F3296-536D-4E2E-9F7A-99D69038262B}" name="Column14752" dataCellStyle="Normal"/>
    <tableColumn id="14777" xr3:uid="{5ADF5E35-29EA-4C11-B3EC-5CFA826FF1DF}" name="Column14753" dataCellStyle="Normal"/>
    <tableColumn id="14778" xr3:uid="{664F7A48-F9C7-415B-8C0A-65198EE03698}" name="Column14754" dataCellStyle="Normal"/>
    <tableColumn id="14779" xr3:uid="{A2AB9B4B-B86E-46A8-9D28-7B20C0DA14EF}" name="Column14755" dataCellStyle="Normal"/>
    <tableColumn id="14780" xr3:uid="{14A5780A-2779-46C4-A087-78BD3555FE26}" name="Column14756" dataCellStyle="Normal"/>
    <tableColumn id="14781" xr3:uid="{CB5F8B7E-08BA-48A2-A8CF-AC16272243A6}" name="Column14757" dataCellStyle="Normal"/>
    <tableColumn id="14782" xr3:uid="{64F04BE7-ABA5-4A66-93A4-58CD9A5F90AB}" name="Column14758" dataCellStyle="Normal"/>
    <tableColumn id="14783" xr3:uid="{F8E55331-F602-4B43-93C2-04E063CB4451}" name="Column14759" dataCellStyle="Normal"/>
    <tableColumn id="14784" xr3:uid="{7D21E873-82A3-48B9-9BAE-5755950BC30D}" name="Column14760" dataCellStyle="Normal"/>
    <tableColumn id="14785" xr3:uid="{49E8E62C-F65E-476F-829C-B04779206C9C}" name="Column14761" dataCellStyle="Normal"/>
    <tableColumn id="14786" xr3:uid="{17523436-7563-4769-9016-D9787AEBDD8E}" name="Column14762" dataCellStyle="Normal"/>
    <tableColumn id="14787" xr3:uid="{1B99D828-4666-4D44-BF63-CA45C20E9423}" name="Column14763" dataCellStyle="Normal"/>
    <tableColumn id="14788" xr3:uid="{6C4A957C-12C6-4813-9B7D-EF31E46F3014}" name="Column14764" dataCellStyle="Normal"/>
    <tableColumn id="14789" xr3:uid="{D99AB7C2-9953-456C-885C-BB7EE9F4469E}" name="Column14765" dataCellStyle="Normal"/>
    <tableColumn id="14790" xr3:uid="{7630552F-F03F-4788-8A54-40564A9E9379}" name="Column14766" dataCellStyle="Normal"/>
    <tableColumn id="14791" xr3:uid="{7EE5B36A-F5C5-48F0-ACB6-59744BCA1135}" name="Column14767" dataCellStyle="Normal"/>
    <tableColumn id="14792" xr3:uid="{DD220626-4723-4E82-B819-79D534294313}" name="Column14768" dataCellStyle="Normal"/>
    <tableColumn id="14793" xr3:uid="{2CCAA9C0-5E10-4D36-92BB-50C223CA2F45}" name="Column14769" dataCellStyle="Normal"/>
    <tableColumn id="14794" xr3:uid="{C2FE38FE-7DBA-414D-A513-4F571FC8C415}" name="Column14770" dataCellStyle="Normal"/>
    <tableColumn id="14795" xr3:uid="{3C8D0B76-A9F3-4380-B2C5-E547020EDB29}" name="Column14771" dataCellStyle="Normal"/>
    <tableColumn id="14796" xr3:uid="{50917A40-B531-467D-802E-10C2576B4088}" name="Column14772" dataCellStyle="Normal"/>
    <tableColumn id="14797" xr3:uid="{9A1D2236-7A11-4E14-933E-B12CCDEBECE7}" name="Column14773" dataCellStyle="Normal"/>
    <tableColumn id="14798" xr3:uid="{4A76B9D2-94B5-415D-8A00-23626DE9EE11}" name="Column14774" dataCellStyle="Normal"/>
    <tableColumn id="14799" xr3:uid="{0D2F8853-22FD-4A83-B970-1ED3415F3711}" name="Column14775" dataCellStyle="Normal"/>
    <tableColumn id="14800" xr3:uid="{8F9D8E0B-55A4-4172-AC56-49F4C3E012D4}" name="Column14776" dataCellStyle="Normal"/>
    <tableColumn id="14801" xr3:uid="{36C12410-2A5A-4750-ACD2-5E92A2B96A05}" name="Column14777" dataCellStyle="Normal"/>
    <tableColumn id="14802" xr3:uid="{B5D1CAA0-8231-4B86-A9F4-2EC2A09D6280}" name="Column14778" dataCellStyle="Normal"/>
    <tableColumn id="14803" xr3:uid="{F4FFB1C1-8512-4B7A-8BFD-1A07F9E94153}" name="Column14779" dataCellStyle="Normal"/>
    <tableColumn id="14804" xr3:uid="{FBE1D60C-3635-48C2-8FB9-8593A1E6B15F}" name="Column14780" dataCellStyle="Normal"/>
    <tableColumn id="14805" xr3:uid="{ECFBF2B7-3CAB-4EDB-9116-43F125CEACCF}" name="Column14781" dataCellStyle="Normal"/>
    <tableColumn id="14806" xr3:uid="{E738718D-412F-4E14-A3D7-167D4F711FDE}" name="Column14782" dataCellStyle="Normal"/>
    <tableColumn id="14807" xr3:uid="{4459C343-237C-4E11-8F02-38D35978656F}" name="Column14783" dataCellStyle="Normal"/>
    <tableColumn id="14808" xr3:uid="{81A7DF0F-D482-4F4D-A8B7-5BA25BBC438A}" name="Column14784" dataCellStyle="Normal"/>
    <tableColumn id="14809" xr3:uid="{CDE7BC12-817E-4A6B-B5B4-375F277C6CBA}" name="Column14785" dataCellStyle="Normal"/>
    <tableColumn id="14810" xr3:uid="{8A721C6B-E964-4D11-9DF7-1E02125A143E}" name="Column14786" dataCellStyle="Normal"/>
    <tableColumn id="14811" xr3:uid="{F2DEF172-9DFD-4F7F-B13A-F5FD28A89A44}" name="Column14787" dataCellStyle="Normal"/>
    <tableColumn id="14812" xr3:uid="{45594359-FC60-42DA-AE07-AC9AAF33A185}" name="Column14788" dataCellStyle="Normal"/>
    <tableColumn id="14813" xr3:uid="{ADB32FAB-4299-4707-A764-355B8450507A}" name="Column14789" dataCellStyle="Normal"/>
    <tableColumn id="14814" xr3:uid="{F7AB7091-0E64-49E7-9C4A-B68ED42155CB}" name="Column14790" dataCellStyle="Normal"/>
    <tableColumn id="14815" xr3:uid="{9683C1CC-54B2-469E-9366-236BB40627B4}" name="Column14791" dataCellStyle="Normal"/>
    <tableColumn id="14816" xr3:uid="{AFDC5E32-500E-468E-8386-F2C8F7ED808E}" name="Column14792" dataCellStyle="Normal"/>
    <tableColumn id="14817" xr3:uid="{707F4C4A-025D-4AEA-A0E3-9E23BD1AF3BB}" name="Column14793" dataCellStyle="Normal"/>
    <tableColumn id="14818" xr3:uid="{E172F4CA-0FD7-432A-BF41-AE6790A0ED62}" name="Column14794" dataCellStyle="Normal"/>
    <tableColumn id="14819" xr3:uid="{75CD984D-2DE3-489A-95CB-FF41BB459665}" name="Column14795" dataCellStyle="Normal"/>
    <tableColumn id="14820" xr3:uid="{A8B13636-3C94-4E18-9B8F-7085A068FFD9}" name="Column14796" dataCellStyle="Normal"/>
    <tableColumn id="14821" xr3:uid="{27230406-5995-4628-B72A-130ABB763E25}" name="Column14797" dataCellStyle="Normal"/>
    <tableColumn id="14822" xr3:uid="{28394A7A-BB1D-47D5-84AE-D32443533D64}" name="Column14798" dataCellStyle="Normal"/>
    <tableColumn id="14823" xr3:uid="{40B9431D-B493-4CE2-92AA-EDAB6EB26D24}" name="Column14799" dataCellStyle="Normal"/>
    <tableColumn id="14824" xr3:uid="{100D5D74-25B9-4F86-9F98-BAB8E146EC3A}" name="Column14800" dataCellStyle="Normal"/>
    <tableColumn id="14825" xr3:uid="{C1167AB5-3C4D-4FF2-B6F5-56E138BCC26B}" name="Column14801" dataCellStyle="Normal"/>
    <tableColumn id="14826" xr3:uid="{24992CFA-EEE8-49A0-AC6A-EE6D8EBE8483}" name="Column14802" dataCellStyle="Normal"/>
    <tableColumn id="14827" xr3:uid="{513DA896-5761-435C-9FFA-4DCE0A963AC6}" name="Column14803" dataCellStyle="Normal"/>
    <tableColumn id="14828" xr3:uid="{71A42BCD-3BF3-4A86-A9C5-069BF866DE2C}" name="Column14804" dataCellStyle="Normal"/>
    <tableColumn id="14829" xr3:uid="{8EA24578-31A5-48D5-BC4B-6A56AAFC8857}" name="Column14805" dataCellStyle="Normal"/>
    <tableColumn id="14830" xr3:uid="{5A25ACDE-932A-4C39-9445-2DF123F23CD7}" name="Column14806" dataCellStyle="Normal"/>
    <tableColumn id="14831" xr3:uid="{1354764C-E9D7-40E4-8569-004ED1F9F990}" name="Column14807" dataCellStyle="Normal"/>
    <tableColumn id="14832" xr3:uid="{B61A3578-608D-4DD4-8705-9300D903D1F2}" name="Column14808" dataCellStyle="Normal"/>
    <tableColumn id="14833" xr3:uid="{B6769D27-D165-406A-BE5B-C642BA54181D}" name="Column14809" dataCellStyle="Normal"/>
    <tableColumn id="14834" xr3:uid="{1CCC02C6-9CF1-466D-8A15-2D41DAF3725A}" name="Column14810" dataCellStyle="Normal"/>
    <tableColumn id="14835" xr3:uid="{F1AF8BDD-FE07-4484-8B46-F2C4C97956A5}" name="Column14811" dataCellStyle="Normal"/>
    <tableColumn id="14836" xr3:uid="{159C8C32-3AB8-418D-B710-2389405EFCA5}" name="Column14812" dataCellStyle="Normal"/>
    <tableColumn id="14837" xr3:uid="{E65C8062-E0A3-4BF0-B9E3-B55209EA97DD}" name="Column14813" dataCellStyle="Normal"/>
    <tableColumn id="14838" xr3:uid="{A2B5C6E5-3397-4865-B422-9B802691F49C}" name="Column14814" dataCellStyle="Normal"/>
    <tableColumn id="14839" xr3:uid="{B3D032F3-8EC5-4ABF-9159-DE3BE60A5ADF}" name="Column14815" dataCellStyle="Normal"/>
    <tableColumn id="14840" xr3:uid="{873FD847-1B2F-4BC9-918F-433CB2D64DE9}" name="Column14816" dataCellStyle="Normal"/>
    <tableColumn id="14841" xr3:uid="{716B4645-1533-4D52-A856-5A8B96DD069C}" name="Column14817" dataCellStyle="Normal"/>
    <tableColumn id="14842" xr3:uid="{841DCDE3-8D75-43FC-94F0-2FB8CE7337EC}" name="Column14818" dataCellStyle="Normal"/>
    <tableColumn id="14843" xr3:uid="{395DB500-1B95-45B6-ACA4-81A0617E1C12}" name="Column14819" dataCellStyle="Normal"/>
    <tableColumn id="14844" xr3:uid="{8A26B51F-31A9-44F0-A165-8FCFA3587BC9}" name="Column14820" dataCellStyle="Normal"/>
    <tableColumn id="14845" xr3:uid="{6B178502-A80B-458E-AA79-10BDB87F052F}" name="Column14821" dataCellStyle="Normal"/>
    <tableColumn id="14846" xr3:uid="{4F659102-4C43-4F2B-8774-E1A0FE3569BE}" name="Column14822" dataCellStyle="Normal"/>
    <tableColumn id="14847" xr3:uid="{EC68B16D-4905-4ED0-8703-35F3272C2B34}" name="Column14823" dataCellStyle="Normal"/>
    <tableColumn id="14848" xr3:uid="{2723966E-1426-406B-90E3-67A1EA8B2345}" name="Column14824" dataCellStyle="Normal"/>
    <tableColumn id="14849" xr3:uid="{FEACEE9E-DFA6-45EF-9883-5530C99B1770}" name="Column14825" dataCellStyle="Normal"/>
    <tableColumn id="14850" xr3:uid="{9FD626D3-3018-446A-8034-4993FBB3850B}" name="Column14826" dataCellStyle="Normal"/>
    <tableColumn id="14851" xr3:uid="{F0E36A42-EDD1-454C-929A-0B5E6143A3B3}" name="Column14827" dataCellStyle="Normal"/>
    <tableColumn id="14852" xr3:uid="{F7ECFB23-433F-4D5C-A4BB-27EFCA9A0520}" name="Column14828" dataCellStyle="Normal"/>
    <tableColumn id="14853" xr3:uid="{20CEB4BB-970D-49EF-86F4-F830AD73E4A5}" name="Column14829" dataCellStyle="Normal"/>
    <tableColumn id="14854" xr3:uid="{F1032D4A-850F-4378-975D-28656477384F}" name="Column14830" dataCellStyle="Normal"/>
    <tableColumn id="14855" xr3:uid="{164438EC-A922-4907-85EF-D71DF5F248B0}" name="Column14831" dataCellStyle="Normal"/>
    <tableColumn id="14856" xr3:uid="{B311BE3A-F506-4E11-AC0E-67BF511B1F9B}" name="Column14832" dataCellStyle="Normal"/>
    <tableColumn id="14857" xr3:uid="{5C9D461A-5601-4B55-8B24-80A7D67EA62D}" name="Column14833" dataCellStyle="Normal"/>
    <tableColumn id="14858" xr3:uid="{B12EF815-AF38-4E01-9D9C-A0AFC486BAB6}" name="Column14834" dataCellStyle="Normal"/>
    <tableColumn id="14859" xr3:uid="{0EC8F95D-9A21-498A-BD4F-DBFE707AE1CD}" name="Column14835" dataCellStyle="Normal"/>
    <tableColumn id="14860" xr3:uid="{58EBB866-C2F9-4E65-877B-C31566D56EF4}" name="Column14836" dataCellStyle="Normal"/>
    <tableColumn id="14861" xr3:uid="{52A57E18-6BC9-4311-BB78-963E57CF4065}" name="Column14837" dataCellStyle="Normal"/>
    <tableColumn id="14862" xr3:uid="{84B9307F-2381-49AE-BA15-D68E8557EC8E}" name="Column14838" dataCellStyle="Normal"/>
    <tableColumn id="14863" xr3:uid="{F00E450F-CCB5-4941-8CE8-2F820B4DE8C8}" name="Column14839" dataCellStyle="Normal"/>
    <tableColumn id="14864" xr3:uid="{738C0FEC-AE20-40D8-B3CF-67788C764565}" name="Column14840" dataCellStyle="Normal"/>
    <tableColumn id="14865" xr3:uid="{E65BB172-350A-4DCC-B4DA-4782EBDD89BC}" name="Column14841" dataCellStyle="Normal"/>
    <tableColumn id="14866" xr3:uid="{3901FD55-B1DD-4522-B53B-77C32E88F60F}" name="Column14842" dataCellStyle="Normal"/>
    <tableColumn id="14867" xr3:uid="{9C789C3F-EC87-468B-AB4E-D5A060F566E5}" name="Column14843" dataCellStyle="Normal"/>
    <tableColumn id="14868" xr3:uid="{85A901DB-E81B-49C2-994A-999B48073AD3}" name="Column14844" dataCellStyle="Normal"/>
    <tableColumn id="14869" xr3:uid="{0A04616D-90D2-4B3D-8950-137A3A0D955D}" name="Column14845" dataCellStyle="Normal"/>
    <tableColumn id="14870" xr3:uid="{BB957FDF-D07F-4B7D-BA53-9A0F1B59C65F}" name="Column14846" dataCellStyle="Normal"/>
    <tableColumn id="14871" xr3:uid="{2E1DDD1F-D632-47DE-99AD-8151C2D5C248}" name="Column14847" dataCellStyle="Normal"/>
    <tableColumn id="14872" xr3:uid="{62C2DA35-A47B-41C2-90E8-F9FF13764F17}" name="Column14848" dataCellStyle="Normal"/>
    <tableColumn id="14873" xr3:uid="{EB7BF56E-285A-45F0-B1F0-3F3E38E98DAA}" name="Column14849" dataCellStyle="Normal"/>
    <tableColumn id="14874" xr3:uid="{5BEE2A41-9972-4939-B8B4-A4D2E04E6862}" name="Column14850" dataCellStyle="Normal"/>
    <tableColumn id="14875" xr3:uid="{A03037E3-848E-4158-9B58-339C9E1364B9}" name="Column14851" dataCellStyle="Normal"/>
    <tableColumn id="14876" xr3:uid="{53AA6FE3-112E-46D0-B738-746A732EA027}" name="Column14852" dataCellStyle="Normal"/>
    <tableColumn id="14877" xr3:uid="{9CFE8653-5CE7-4DB2-B56A-39D50D048A9B}" name="Column14853" dataCellStyle="Normal"/>
    <tableColumn id="14878" xr3:uid="{B9F8019C-D3B2-4898-9EFB-55BC529AC6BE}" name="Column14854" dataCellStyle="Normal"/>
    <tableColumn id="14879" xr3:uid="{4BBA2D2E-FB36-48C0-B1BC-9F634445DC23}" name="Column14855" dataCellStyle="Normal"/>
    <tableColumn id="14880" xr3:uid="{0FCE57B6-61BA-443B-9749-180F15433060}" name="Column14856" dataCellStyle="Normal"/>
    <tableColumn id="14881" xr3:uid="{9139EDBB-5919-4CAA-9E1A-69912E4A6924}" name="Column14857" dataCellStyle="Normal"/>
    <tableColumn id="14882" xr3:uid="{CD5D56C4-8736-4CF6-ABA9-C192CD13B935}" name="Column14858" dataCellStyle="Normal"/>
    <tableColumn id="14883" xr3:uid="{9B283835-B956-4D73-960C-A5A15F23A918}" name="Column14859" dataCellStyle="Normal"/>
    <tableColumn id="14884" xr3:uid="{FDF46ABB-3274-4E1A-A18D-92DF1E573A75}" name="Column14860" dataCellStyle="Normal"/>
    <tableColumn id="14885" xr3:uid="{26C4438D-F442-4E91-A8A5-44CA752C6D12}" name="Column14861" dataCellStyle="Normal"/>
    <tableColumn id="14886" xr3:uid="{18310A17-7297-4994-AC61-C82159E58EF3}" name="Column14862" dataCellStyle="Normal"/>
    <tableColumn id="14887" xr3:uid="{AD3482E9-CE58-4EDE-A1E5-70F1E6B2F292}" name="Column14863" dataCellStyle="Normal"/>
    <tableColumn id="14888" xr3:uid="{5BD7AC69-9727-431F-BD76-6039B4373E38}" name="Column14864" dataCellStyle="Normal"/>
    <tableColumn id="14889" xr3:uid="{444A2BFA-3AAC-4E43-8BC9-4F8968032C21}" name="Column14865" dataCellStyle="Normal"/>
    <tableColumn id="14890" xr3:uid="{0EFC739E-4BF8-45E1-89BA-654802BC7B96}" name="Column14866" dataCellStyle="Normal"/>
    <tableColumn id="14891" xr3:uid="{37863473-C912-42C5-8877-1C053E7D30D6}" name="Column14867" dataCellStyle="Normal"/>
    <tableColumn id="14892" xr3:uid="{B701404B-CF6A-4D4C-BBFF-DAE0E308BE3B}" name="Column14868" dataCellStyle="Normal"/>
    <tableColumn id="14893" xr3:uid="{8CF560D7-5270-4D1E-B312-EC8BC844F22C}" name="Column14869" dataCellStyle="Normal"/>
    <tableColumn id="14894" xr3:uid="{6CE69B0A-3E3B-4D20-AECB-E591B7164FCB}" name="Column14870" dataCellStyle="Normal"/>
    <tableColumn id="14895" xr3:uid="{AB23DE63-B625-4DA6-BFFD-B81577FC00DE}" name="Column14871" dataCellStyle="Normal"/>
    <tableColumn id="14896" xr3:uid="{929B4408-156A-43C4-8B7D-E79508207FDF}" name="Column14872" dataCellStyle="Normal"/>
    <tableColumn id="14897" xr3:uid="{1DA3A524-F4D0-414B-ABD3-6D0376C6D275}" name="Column14873" dataCellStyle="Normal"/>
    <tableColumn id="14898" xr3:uid="{2F01C77E-06C6-4773-A128-9387F9F1F0EA}" name="Column14874" dataCellStyle="Normal"/>
    <tableColumn id="14899" xr3:uid="{7FDFA43F-7B39-44A6-AB08-5291EE38E984}" name="Column14875" dataCellStyle="Normal"/>
    <tableColumn id="14900" xr3:uid="{21109204-152E-4E08-A825-AA8CADA1823C}" name="Column14876" dataCellStyle="Normal"/>
    <tableColumn id="14901" xr3:uid="{28312891-290B-4538-A467-EA9AC97EDF15}" name="Column14877" dataCellStyle="Normal"/>
    <tableColumn id="14902" xr3:uid="{40A38798-EE91-4AFA-93F3-E3B3E6A880CC}" name="Column14878" dataCellStyle="Normal"/>
    <tableColumn id="14903" xr3:uid="{80B50CB5-AAFE-4BDC-BB89-C09B4BCB8D9C}" name="Column14879" dataCellStyle="Normal"/>
    <tableColumn id="14904" xr3:uid="{112815DA-F9AB-4580-99BF-8AE2018C0766}" name="Column14880" dataCellStyle="Normal"/>
    <tableColumn id="14905" xr3:uid="{C90BBF2B-6B0C-407E-B005-4A712418AB5B}" name="Column14881" dataCellStyle="Normal"/>
    <tableColumn id="14906" xr3:uid="{DEAC9C2A-68FF-41A0-8589-CD5D0E4EA8DE}" name="Column14882" dataCellStyle="Normal"/>
    <tableColumn id="14907" xr3:uid="{7C34E2F3-2DC3-4338-9CF8-CAD2172CE217}" name="Column14883" dataCellStyle="Normal"/>
    <tableColumn id="14908" xr3:uid="{01A38FE3-CFD5-4546-964E-72FF3F223201}" name="Column14884" dataCellStyle="Normal"/>
    <tableColumn id="14909" xr3:uid="{B36961A9-BE8B-44FC-96C7-6B4647F67093}" name="Column14885" dataCellStyle="Normal"/>
    <tableColumn id="14910" xr3:uid="{4B64512A-5A9B-477F-BB08-079390A7C9C3}" name="Column14886" dataCellStyle="Normal"/>
    <tableColumn id="14911" xr3:uid="{8A216521-666E-423E-99C5-32CE82545906}" name="Column14887" dataCellStyle="Normal"/>
    <tableColumn id="14912" xr3:uid="{E047C7BB-1611-4A11-B8A5-C1EBF6B7404B}" name="Column14888" dataCellStyle="Normal"/>
    <tableColumn id="14913" xr3:uid="{8D3DD625-9A21-421B-9685-B6578DC1781C}" name="Column14889" dataCellStyle="Normal"/>
    <tableColumn id="14914" xr3:uid="{1DD76BAA-DB86-4EF1-8923-C2709A066126}" name="Column14890" dataCellStyle="Normal"/>
    <tableColumn id="14915" xr3:uid="{23AEE4D2-7345-4BBF-A4AD-43129C759639}" name="Column14891" dataCellStyle="Normal"/>
    <tableColumn id="14916" xr3:uid="{E24B8896-C7A1-42FF-8065-B9B40AF62953}" name="Column14892" dataCellStyle="Normal"/>
    <tableColumn id="14917" xr3:uid="{9F25475C-12FE-44B2-9FE3-37B8DFBF5ABA}" name="Column14893" dataCellStyle="Normal"/>
    <tableColumn id="14918" xr3:uid="{649C470D-6CB8-4AB1-B562-10FCDF93EEBB}" name="Column14894" dataCellStyle="Normal"/>
    <tableColumn id="14919" xr3:uid="{4EE95EC5-8A56-4311-915C-203C3E83C2BE}" name="Column14895" dataCellStyle="Normal"/>
    <tableColumn id="14920" xr3:uid="{0931C0F9-1EA3-47C9-92B7-880786D0E75C}" name="Column14896" dataCellStyle="Normal"/>
    <tableColumn id="14921" xr3:uid="{DFF6086C-C4E8-48E4-B3A7-35CB4D41D796}" name="Column14897" dataCellStyle="Normal"/>
    <tableColumn id="14922" xr3:uid="{5153A9F5-B1B8-480F-865D-D3C6F7435836}" name="Column14898" dataCellStyle="Normal"/>
    <tableColumn id="14923" xr3:uid="{F317AA57-5933-44C6-A90B-C14809D93F27}" name="Column14899" dataCellStyle="Normal"/>
    <tableColumn id="14924" xr3:uid="{B94068FC-18D2-4994-94A3-BA971120F0D6}" name="Column14900" dataCellStyle="Normal"/>
    <tableColumn id="14925" xr3:uid="{DDAB9C74-0A9D-4A55-9D1A-65B751DD0216}" name="Column14901" dataCellStyle="Normal"/>
    <tableColumn id="14926" xr3:uid="{C689FDF6-1EBB-4DF5-8B17-F7E40A0DE76B}" name="Column14902" dataCellStyle="Normal"/>
    <tableColumn id="14927" xr3:uid="{D109B6FD-34FA-4F03-BE3D-48A2E7187D94}" name="Column14903" dataCellStyle="Normal"/>
    <tableColumn id="14928" xr3:uid="{400246FD-AF22-4793-9E13-D21AF1F339A3}" name="Column14904" dataCellStyle="Normal"/>
    <tableColumn id="14929" xr3:uid="{36183BD5-5423-46AA-ACAC-9DF0224DF433}" name="Column14905" dataCellStyle="Normal"/>
    <tableColumn id="14930" xr3:uid="{83E951B0-D60E-4200-9304-F5D1F0BE53EA}" name="Column14906" dataCellStyle="Normal"/>
    <tableColumn id="14931" xr3:uid="{F53D790B-CD68-4A4E-8E1B-67CD95C0EDC4}" name="Column14907" dataCellStyle="Normal"/>
    <tableColumn id="14932" xr3:uid="{4521FE4D-8380-4A0A-B703-19E50CC97743}" name="Column14908" dataCellStyle="Normal"/>
    <tableColumn id="14933" xr3:uid="{4D84CE1D-2BF2-4E2A-986A-D656AB1078A2}" name="Column14909" dataCellStyle="Normal"/>
    <tableColumn id="14934" xr3:uid="{4561563C-2F12-4519-90A1-BDFB985B3FBC}" name="Column14910" dataCellStyle="Normal"/>
    <tableColumn id="14935" xr3:uid="{79F57D1F-AD02-48B0-A67F-19E4E844D141}" name="Column14911" dataCellStyle="Normal"/>
    <tableColumn id="14936" xr3:uid="{E0C841E3-512A-42C6-A9ED-89B30797EE6F}" name="Column14912" dataCellStyle="Normal"/>
    <tableColumn id="14937" xr3:uid="{ABB64F33-2D93-46DB-B77C-7FBFF32BD821}" name="Column14913" dataCellStyle="Normal"/>
    <tableColumn id="14938" xr3:uid="{FFC511E3-1427-490B-9980-9AC5BDF6B8DF}" name="Column14914" dataCellStyle="Normal"/>
    <tableColumn id="14939" xr3:uid="{10648270-28DB-4A4C-B340-32D24A322EC0}" name="Column14915" dataCellStyle="Normal"/>
    <tableColumn id="14940" xr3:uid="{38954BA6-620B-412F-B688-17615FE75CDF}" name="Column14916" dataCellStyle="Normal"/>
    <tableColumn id="14941" xr3:uid="{2C210B98-F2FC-4F56-9204-27F60B95949D}" name="Column14917" dataCellStyle="Normal"/>
    <tableColumn id="14942" xr3:uid="{BA3BFEFA-36A4-4AA0-BBF7-E0438871982F}" name="Column14918" dataCellStyle="Normal"/>
    <tableColumn id="14943" xr3:uid="{1B6D6EBF-A55C-49CC-82CB-963E30C3CF7D}" name="Column14919" dataCellStyle="Normal"/>
    <tableColumn id="14944" xr3:uid="{D6F2E400-6CE5-417B-AAA6-D22B373FDF1A}" name="Column14920" dataCellStyle="Normal"/>
    <tableColumn id="14945" xr3:uid="{7958D7DC-230A-4953-BF72-4A5D74E66E82}" name="Column14921" dataCellStyle="Normal"/>
    <tableColumn id="14946" xr3:uid="{882DCE40-1754-4E48-B81D-772C530528AA}" name="Column14922" dataCellStyle="Normal"/>
    <tableColumn id="14947" xr3:uid="{B29E68FD-B894-4C3D-839C-FF2B8F8076F0}" name="Column14923" dataCellStyle="Normal"/>
    <tableColumn id="14948" xr3:uid="{D46B2792-0F83-4972-A380-B0AD04B3DCC6}" name="Column14924" dataCellStyle="Normal"/>
    <tableColumn id="14949" xr3:uid="{ECCFA124-03D9-485B-93C4-C1D5799DAA81}" name="Column14925" dataCellStyle="Normal"/>
    <tableColumn id="14950" xr3:uid="{2E7F07F2-E7C7-4B32-87C5-621D9E839298}" name="Column14926" dataCellStyle="Normal"/>
    <tableColumn id="14951" xr3:uid="{51623F6E-353A-4438-A42D-1A248B6CD8C8}" name="Column14927" dataCellStyle="Normal"/>
    <tableColumn id="14952" xr3:uid="{DCC44B4C-8EF7-4EF3-B2C2-CF9602D2B4FF}" name="Column14928" dataCellStyle="Normal"/>
    <tableColumn id="14953" xr3:uid="{1267CB10-B148-4C10-A1B3-04D7F38DA7EF}" name="Column14929" dataCellStyle="Normal"/>
    <tableColumn id="14954" xr3:uid="{53742ACD-5167-4906-95F4-34949171D1CB}" name="Column14930" dataCellStyle="Normal"/>
    <tableColumn id="14955" xr3:uid="{782A7D8D-5B3C-4875-A847-57193F46EFA4}" name="Column14931" dataCellStyle="Normal"/>
    <tableColumn id="14956" xr3:uid="{3E460015-E1A5-44E5-A88A-33C60DB00322}" name="Column14932" dataCellStyle="Normal"/>
    <tableColumn id="14957" xr3:uid="{EE13D7A4-A51A-4E83-A5F1-0D1B8849AF38}" name="Column14933" dataCellStyle="Normal"/>
    <tableColumn id="14958" xr3:uid="{482EEE19-8DCC-4298-8802-0A7D2C71ACC5}" name="Column14934" dataCellStyle="Normal"/>
    <tableColumn id="14959" xr3:uid="{C6D0F4F6-A9A6-4DE2-9CF3-584695F70815}" name="Column14935" dataCellStyle="Normal"/>
    <tableColumn id="14960" xr3:uid="{011800B4-B594-4B7D-A754-251F841A1BC7}" name="Column14936" dataCellStyle="Normal"/>
    <tableColumn id="14961" xr3:uid="{603EECEC-2ED4-4DD3-B38D-F3E65D47BE2A}" name="Column14937" dataCellStyle="Normal"/>
    <tableColumn id="14962" xr3:uid="{8593C9A5-95C2-4B62-B48D-1F0380EE391F}" name="Column14938" dataCellStyle="Normal"/>
    <tableColumn id="14963" xr3:uid="{347ED436-7F4E-4CC1-A824-DCB29B01221C}" name="Column14939" dataCellStyle="Normal"/>
    <tableColumn id="14964" xr3:uid="{2CC94D2D-350E-4E2E-ADA1-D056B5B1371C}" name="Column14940" dataCellStyle="Normal"/>
    <tableColumn id="14965" xr3:uid="{D4B79C64-A488-4127-A308-599F20D39F5D}" name="Column14941" dataCellStyle="Normal"/>
    <tableColumn id="14966" xr3:uid="{E368BFAB-B3D3-48FC-8422-7D14C94C0187}" name="Column14942" dataCellStyle="Normal"/>
    <tableColumn id="14967" xr3:uid="{66FBE503-CD2E-42ED-B781-DB06A593CEED}" name="Column14943" dataCellStyle="Normal"/>
    <tableColumn id="14968" xr3:uid="{BEB549E4-3717-4784-A01A-7A590CDE7CF9}" name="Column14944" dataCellStyle="Normal"/>
    <tableColumn id="14969" xr3:uid="{21B64D67-8175-4B83-B4FC-F3A6A056236C}" name="Column14945" dataCellStyle="Normal"/>
    <tableColumn id="14970" xr3:uid="{BFC38C29-212A-46AC-8EC4-D33914E4E8E9}" name="Column14946" dataCellStyle="Normal"/>
    <tableColumn id="14971" xr3:uid="{46DD966F-63CE-4DAD-9985-E75D39B3298D}" name="Column14947" dataCellStyle="Normal"/>
    <tableColumn id="14972" xr3:uid="{6E3B1926-A8B1-40D2-A02F-72DE035BED14}" name="Column14948" dataCellStyle="Normal"/>
    <tableColumn id="14973" xr3:uid="{182BCF3D-F522-4468-9507-28C1F28BCF45}" name="Column14949" dataCellStyle="Normal"/>
    <tableColumn id="14974" xr3:uid="{39D780EF-FCE5-4FE2-BEB6-C23F57BEA5C9}" name="Column14950" dataCellStyle="Normal"/>
    <tableColumn id="14975" xr3:uid="{BCA68F3F-FB1E-4DF3-A820-6983988813E6}" name="Column14951" dataCellStyle="Normal"/>
    <tableColumn id="14976" xr3:uid="{5D6089B1-2241-4584-B604-C70647D31BB4}" name="Column14952" dataCellStyle="Normal"/>
    <tableColumn id="14977" xr3:uid="{9C3A5B5B-161C-4AB4-8F65-068EA9ADBEC5}" name="Column14953" dataCellStyle="Normal"/>
    <tableColumn id="14978" xr3:uid="{0DC49A10-902E-4745-B288-0BD3B2674721}" name="Column14954" dataCellStyle="Normal"/>
    <tableColumn id="14979" xr3:uid="{02681510-CC50-4A1B-BA1B-A2058AE22BAB}" name="Column14955" dataCellStyle="Normal"/>
    <tableColumn id="14980" xr3:uid="{BAF38E5C-8C73-4AA6-9038-5FF55112B3B1}" name="Column14956" dataCellStyle="Normal"/>
    <tableColumn id="14981" xr3:uid="{388A9D2A-9DE6-46A4-860E-4D91B159A5D2}" name="Column14957" dataCellStyle="Normal"/>
    <tableColumn id="14982" xr3:uid="{40ED0FCE-5B0E-4B44-89E8-FC17F6148439}" name="Column14958" dataCellStyle="Normal"/>
    <tableColumn id="14983" xr3:uid="{F5714E2D-1CF1-48C3-B05E-504F632D9724}" name="Column14959" dataCellStyle="Normal"/>
    <tableColumn id="14984" xr3:uid="{7C7230B0-0B0A-4EC0-B0EC-F3D79E6804A4}" name="Column14960" dataCellStyle="Normal"/>
    <tableColumn id="14985" xr3:uid="{BE03EA50-D8A2-42A7-979B-5283A168375A}" name="Column14961" dataCellStyle="Normal"/>
    <tableColumn id="14986" xr3:uid="{95799CFE-74DA-4B9D-AFC5-55FF10A1BCC6}" name="Column14962" dataCellStyle="Normal"/>
    <tableColumn id="14987" xr3:uid="{49713078-3842-47C7-8768-E8DD2D0A754C}" name="Column14963" dataCellStyle="Normal"/>
    <tableColumn id="14988" xr3:uid="{F39150A0-F95F-46E4-BA46-764015EC800F}" name="Column14964" dataCellStyle="Normal"/>
    <tableColumn id="14989" xr3:uid="{46531607-9522-4F25-A7D9-64ABBD478CF4}" name="Column14965" dataCellStyle="Normal"/>
    <tableColumn id="14990" xr3:uid="{BB5351CB-80D1-4D1E-94EC-03A41B8AC262}" name="Column14966" dataCellStyle="Normal"/>
    <tableColumn id="14991" xr3:uid="{A008F599-7854-42C3-8460-B8A4E64F24FB}" name="Column14967" dataCellStyle="Normal"/>
    <tableColumn id="14992" xr3:uid="{30F1382F-3349-4512-A74F-0F704CA61956}" name="Column14968" dataCellStyle="Normal"/>
    <tableColumn id="14993" xr3:uid="{F2C33BD4-A9E7-451A-ACD9-351024AA6F65}" name="Column14969" dataCellStyle="Normal"/>
    <tableColumn id="14994" xr3:uid="{70337F93-F94B-4D45-ABF4-D110D6134E4E}" name="Column14970" dataCellStyle="Normal"/>
    <tableColumn id="14995" xr3:uid="{318FD5B0-1956-4289-9A2B-7F70640ECF6B}" name="Column14971" dataCellStyle="Normal"/>
    <tableColumn id="14996" xr3:uid="{7CDCD883-2C14-4E07-BC77-CF32398E40BA}" name="Column14972" dataCellStyle="Normal"/>
    <tableColumn id="14997" xr3:uid="{C64163DF-F715-4525-B95A-0CFC41893699}" name="Column14973" dataCellStyle="Normal"/>
    <tableColumn id="14998" xr3:uid="{13C918BC-9505-4D20-8F6A-4D669264955D}" name="Column14974" dataCellStyle="Normal"/>
    <tableColumn id="14999" xr3:uid="{9C61DB48-54CB-447C-A376-7AD3ED7A7E32}" name="Column14975" dataCellStyle="Normal"/>
    <tableColumn id="15000" xr3:uid="{4EDE62BE-2100-4AB0-BBED-DA1D578A0FA9}" name="Column14976" dataCellStyle="Normal"/>
    <tableColumn id="15001" xr3:uid="{7820407C-A19F-475F-893F-99F0164AAB96}" name="Column14977" dataCellStyle="Normal"/>
    <tableColumn id="15002" xr3:uid="{3F7EDD7B-221B-4724-9C87-8FE4CEA8D77F}" name="Column14978" dataCellStyle="Normal"/>
    <tableColumn id="15003" xr3:uid="{89528411-69B0-44D9-828F-4A9828455D56}" name="Column14979" dataCellStyle="Normal"/>
    <tableColumn id="15004" xr3:uid="{D2041E5B-E4DB-45CE-833E-72E183AC6912}" name="Column14980" dataCellStyle="Normal"/>
    <tableColumn id="15005" xr3:uid="{21D5EA6A-3F1A-40CA-9AB9-355BA708D4E4}" name="Column14981" dataCellStyle="Normal"/>
    <tableColumn id="15006" xr3:uid="{77B907F6-6ADD-4472-8ED3-3985CCC07713}" name="Column14982" dataCellStyle="Normal"/>
    <tableColumn id="15007" xr3:uid="{51D87D43-50D6-43F4-BBFF-232A25047B9A}" name="Column14983" dataCellStyle="Normal"/>
    <tableColumn id="15008" xr3:uid="{1C30A06F-A34D-4DF8-BC7E-DFEF391864C9}" name="Column14984" dataCellStyle="Normal"/>
    <tableColumn id="15009" xr3:uid="{B6847459-0D16-44BA-B537-BFAC2219315A}" name="Column14985" dataCellStyle="Normal"/>
    <tableColumn id="15010" xr3:uid="{9329A93B-38A4-4F0D-B4A6-A8D5F9CC0AC9}" name="Column14986" dataCellStyle="Normal"/>
    <tableColumn id="15011" xr3:uid="{E92A7132-9480-4DB3-9A12-06EF203913E2}" name="Column14987" dataCellStyle="Normal"/>
    <tableColumn id="15012" xr3:uid="{04CC5CD2-B82C-4F6B-A99E-E5D9F47B8F2E}" name="Column14988" dataCellStyle="Normal"/>
    <tableColumn id="15013" xr3:uid="{05CF1DE0-C4C5-4CF7-ADAB-741084B663E5}" name="Column14989" dataCellStyle="Normal"/>
    <tableColumn id="15014" xr3:uid="{AA975566-9F35-44B9-A391-160F985BD705}" name="Column14990" dataCellStyle="Normal"/>
    <tableColumn id="15015" xr3:uid="{DD06088E-1461-44F5-BE39-1AAA089C9B03}" name="Column14991" dataCellStyle="Normal"/>
    <tableColumn id="15016" xr3:uid="{D6EC1CE5-F245-4173-98F9-EA11EAF36DAB}" name="Column14992" dataCellStyle="Normal"/>
    <tableColumn id="15017" xr3:uid="{6ADD6225-FFFA-4EE5-97D3-54ABC00CF2E7}" name="Column14993" dataCellStyle="Normal"/>
    <tableColumn id="15018" xr3:uid="{736518F3-D2E3-42A5-8A24-D0E94FC185A7}" name="Column14994" dataCellStyle="Normal"/>
    <tableColumn id="15019" xr3:uid="{E61597FF-700B-4426-8FE6-62A090A8344A}" name="Column14995" dataCellStyle="Normal"/>
    <tableColumn id="15020" xr3:uid="{460BD3FB-244C-467A-BBFB-09C944C926AF}" name="Column14996" dataCellStyle="Normal"/>
    <tableColumn id="15021" xr3:uid="{CE3F82B2-8970-4ABE-AF2F-E2FC5D10F62A}" name="Column14997" dataCellStyle="Normal"/>
    <tableColumn id="15022" xr3:uid="{AF8F2F2A-BB1F-4914-A805-70848449FCCA}" name="Column14998" dataCellStyle="Normal"/>
    <tableColumn id="15023" xr3:uid="{F01D5EF8-0BB7-4DD2-A45B-D06D4131005C}" name="Column14999" dataCellStyle="Normal"/>
    <tableColumn id="15024" xr3:uid="{3FA9FDF9-D2B6-4BF2-A02C-7887C41FCBCB}" name="Column15000" dataCellStyle="Normal"/>
    <tableColumn id="15025" xr3:uid="{C8FBB674-6A81-4FFB-95D3-437CA2C52EA6}" name="Column15001" dataCellStyle="Normal"/>
    <tableColumn id="15026" xr3:uid="{3FA10FDB-C26E-4993-BCDB-854CD2ABBBDE}" name="Column15002" dataCellStyle="Normal"/>
    <tableColumn id="15027" xr3:uid="{18FBC225-B121-4D62-B1BD-4F0A1016B590}" name="Column15003" dataCellStyle="Normal"/>
    <tableColumn id="15028" xr3:uid="{91D3DBBA-1E2B-4240-8444-656FC7D2D4E9}" name="Column15004" dataCellStyle="Normal"/>
    <tableColumn id="15029" xr3:uid="{085E1068-F412-40E4-88DE-2F61C18EAE53}" name="Column15005" dataCellStyle="Normal"/>
    <tableColumn id="15030" xr3:uid="{30E915C8-95A7-4FF1-A575-7E603C15AF6F}" name="Column15006" dataCellStyle="Normal"/>
    <tableColumn id="15031" xr3:uid="{807D5D3D-CF23-46F0-8AE5-EBB1541F6F05}" name="Column15007" dataCellStyle="Normal"/>
    <tableColumn id="15032" xr3:uid="{E9B4F42D-0942-41C1-95A9-4B8506DC5E04}" name="Column15008" dataCellStyle="Normal"/>
    <tableColumn id="15033" xr3:uid="{C26FF695-6C82-4DB6-B894-B06B10E555F2}" name="Column15009" dataCellStyle="Normal"/>
    <tableColumn id="15034" xr3:uid="{DD82EF6E-DDFC-4138-BB3D-DB379B20CA63}" name="Column15010" dataCellStyle="Normal"/>
    <tableColumn id="15035" xr3:uid="{6F8CFCF5-B9C9-4952-A0DB-E7A3061B3B63}" name="Column15011" dataCellStyle="Normal"/>
    <tableColumn id="15036" xr3:uid="{71F1E4A1-2305-4223-8132-55B84E5602DD}" name="Column15012" dataCellStyle="Normal"/>
    <tableColumn id="15037" xr3:uid="{CF6343AB-491E-4D7C-9636-645F134436F8}" name="Column15013" dataCellStyle="Normal"/>
    <tableColumn id="15038" xr3:uid="{81B14ACC-FEB1-45B4-A822-E0B548FF8C1C}" name="Column15014" dataCellStyle="Normal"/>
    <tableColumn id="15039" xr3:uid="{DB82E069-FF36-4F34-8A5F-245227D7AAF3}" name="Column15015" dataCellStyle="Normal"/>
    <tableColumn id="15040" xr3:uid="{8298A6FD-E5EB-4626-BEEE-536F7EBE3E8F}" name="Column15016" dataCellStyle="Normal"/>
    <tableColumn id="15041" xr3:uid="{2579FD3D-D417-4747-A9C0-326B10C7859F}" name="Column15017" dataCellStyle="Normal"/>
    <tableColumn id="15042" xr3:uid="{06E888DC-FB9B-43A1-B924-FB453DA4E53D}" name="Column15018" dataCellStyle="Normal"/>
    <tableColumn id="15043" xr3:uid="{0AD7F0ED-D67B-46C7-BF4A-6B20C0553542}" name="Column15019" dataCellStyle="Normal"/>
    <tableColumn id="15044" xr3:uid="{0693376B-AF53-49DE-B1F4-4C8B18053816}" name="Column15020" dataCellStyle="Normal"/>
    <tableColumn id="15045" xr3:uid="{EA2EB63F-9DD2-4841-992D-6053325FF834}" name="Column15021" dataCellStyle="Normal"/>
    <tableColumn id="15046" xr3:uid="{32FFC80B-E2DE-4998-8727-502B69D93B81}" name="Column15022" dataCellStyle="Normal"/>
    <tableColumn id="15047" xr3:uid="{56144893-8BF8-4124-BEBD-7C210D14A60F}" name="Column15023" dataCellStyle="Normal"/>
    <tableColumn id="15048" xr3:uid="{86662E94-DCBD-46D5-8A88-3B48E9682960}" name="Column15024" dataCellStyle="Normal"/>
    <tableColumn id="15049" xr3:uid="{240F9178-ED62-4671-A93E-FC101F848074}" name="Column15025" dataCellStyle="Normal"/>
    <tableColumn id="15050" xr3:uid="{BD25B19C-B2F5-467A-9A07-BA91F9BE5A67}" name="Column15026" dataCellStyle="Normal"/>
    <tableColumn id="15051" xr3:uid="{D3D06C4D-5A0A-4AF4-993D-BDCEE64D4CCC}" name="Column15027" dataCellStyle="Normal"/>
    <tableColumn id="15052" xr3:uid="{66091D72-FAC2-4C84-8640-C71E67C9773F}" name="Column15028" dataCellStyle="Normal"/>
    <tableColumn id="15053" xr3:uid="{9F1F534F-9CD7-4EF6-846D-72740964F0FB}" name="Column15029" dataCellStyle="Normal"/>
    <tableColumn id="15054" xr3:uid="{438D3E11-2150-4B9A-94CF-3E311A12B142}" name="Column15030" dataCellStyle="Normal"/>
    <tableColumn id="15055" xr3:uid="{23F801FB-60A3-484E-8746-52B3AAD43A6E}" name="Column15031" dataCellStyle="Normal"/>
    <tableColumn id="15056" xr3:uid="{3B763802-F926-4E57-8565-93E385245D81}" name="Column15032" dataCellStyle="Normal"/>
    <tableColumn id="15057" xr3:uid="{A1BD57F7-8F6D-4D30-8115-C3AAD5B9DD48}" name="Column15033" dataCellStyle="Normal"/>
    <tableColumn id="15058" xr3:uid="{29EB100E-B3B7-480C-B986-7233605799E4}" name="Column15034" dataCellStyle="Normal"/>
    <tableColumn id="15059" xr3:uid="{D0C0F885-41A0-4ED0-891F-4CB60CC17870}" name="Column15035" dataCellStyle="Normal"/>
    <tableColumn id="15060" xr3:uid="{2497CBD5-2C8F-4168-8ACC-180373ED2FF2}" name="Column15036" dataCellStyle="Normal"/>
    <tableColumn id="15061" xr3:uid="{00601164-7A6C-416F-8454-91963CB2FAEF}" name="Column15037" dataCellStyle="Normal"/>
    <tableColumn id="15062" xr3:uid="{3B581C60-2708-40BB-BDC6-E7C5062D5FC6}" name="Column15038" dataCellStyle="Normal"/>
    <tableColumn id="15063" xr3:uid="{21D2BF89-7BB0-4EE2-9973-DECBF74C3271}" name="Column15039" dataCellStyle="Normal"/>
    <tableColumn id="15064" xr3:uid="{FE14C51A-0A2E-43A2-8706-839ACEB861E1}" name="Column15040" dataCellStyle="Normal"/>
    <tableColumn id="15065" xr3:uid="{B7A0EBF2-641E-4D22-B2FA-9312B394AA97}" name="Column15041" dataCellStyle="Normal"/>
    <tableColumn id="15066" xr3:uid="{7D4EB089-3388-4493-B4C6-651632F7D51B}" name="Column15042" dataCellStyle="Normal"/>
    <tableColumn id="15067" xr3:uid="{D1795BB9-8421-4893-9F77-CE225F9558B9}" name="Column15043" dataCellStyle="Normal"/>
    <tableColumn id="15068" xr3:uid="{B26435B0-3C44-41F6-8429-D6AE3952E2AF}" name="Column15044" dataCellStyle="Normal"/>
    <tableColumn id="15069" xr3:uid="{EEFB1A27-99D0-4CF9-BB12-260C05CEF764}" name="Column15045" dataCellStyle="Normal"/>
    <tableColumn id="15070" xr3:uid="{D74B42A6-982D-4B7C-9D89-8BF47F084069}" name="Column15046" dataCellStyle="Normal"/>
    <tableColumn id="15071" xr3:uid="{AF437B49-38CD-40C7-AF32-B07F15EB38A1}" name="Column15047" dataCellStyle="Normal"/>
    <tableColumn id="15072" xr3:uid="{096ABA2A-D85A-41E4-A68B-8FC140F48AFB}" name="Column15048" dataCellStyle="Normal"/>
    <tableColumn id="15073" xr3:uid="{4265AE8B-9C87-4DDB-9650-EB52D001C33F}" name="Column15049" dataCellStyle="Normal"/>
    <tableColumn id="15074" xr3:uid="{0BDB5F93-07A9-46EB-8802-7C1C135EE792}" name="Column15050" dataCellStyle="Normal"/>
    <tableColumn id="15075" xr3:uid="{487ED2FE-CE54-4228-9A8E-E7640B758474}" name="Column15051" dataCellStyle="Normal"/>
    <tableColumn id="15076" xr3:uid="{D56C8EFC-8CD7-4111-B48B-D26AAA4DE393}" name="Column15052" dataCellStyle="Normal"/>
    <tableColumn id="15077" xr3:uid="{2749D8FB-BB8D-4CA2-A69F-53F88BB99FE3}" name="Column15053" dataCellStyle="Normal"/>
    <tableColumn id="15078" xr3:uid="{F8B1778D-01F5-44A5-82A9-583F44C5749E}" name="Column15054" dataCellStyle="Normal"/>
    <tableColumn id="15079" xr3:uid="{570BB271-7A3D-4308-BD65-BF9F1D82BDF7}" name="Column15055" dataCellStyle="Normal"/>
    <tableColumn id="15080" xr3:uid="{875510C4-8D1E-4318-A408-A8EC6B41F3E3}" name="Column15056" dataCellStyle="Normal"/>
    <tableColumn id="15081" xr3:uid="{A334128B-2853-45CB-942A-D5C8A4DBC21C}" name="Column15057" dataCellStyle="Normal"/>
    <tableColumn id="15082" xr3:uid="{867D7992-4FF7-48FF-A0D7-043C9DDA28C1}" name="Column15058" dataCellStyle="Normal"/>
    <tableColumn id="15083" xr3:uid="{4B35451A-F89E-423D-980A-4211A9BC7D5E}" name="Column15059" dataCellStyle="Normal"/>
    <tableColumn id="15084" xr3:uid="{CAC98EF3-6416-43F6-A7AF-DD7F5D45E812}" name="Column15060" dataCellStyle="Normal"/>
    <tableColumn id="15085" xr3:uid="{9AB883F8-8CB8-480E-929B-4B75C2500AC2}" name="Column15061" dataCellStyle="Normal"/>
    <tableColumn id="15086" xr3:uid="{CE6A60C7-BA05-4B6E-9C25-6487D13359C5}" name="Column15062" dataCellStyle="Normal"/>
    <tableColumn id="15087" xr3:uid="{B1CB52F6-63F5-4BB5-B912-13AB8852926D}" name="Column15063" dataCellStyle="Normal"/>
    <tableColumn id="15088" xr3:uid="{B487A0BA-FD2B-49F8-9760-1271582BC05C}" name="Column15064" dataCellStyle="Normal"/>
    <tableColumn id="15089" xr3:uid="{B029BB7F-1C2D-480E-8424-B96389956D20}" name="Column15065" dataCellStyle="Normal"/>
    <tableColumn id="15090" xr3:uid="{500DF765-6611-4303-BA42-9FEBAF54973D}" name="Column15066" dataCellStyle="Normal"/>
    <tableColumn id="15091" xr3:uid="{C5EC8ACB-0225-4FD9-9B03-5DF921E8C28D}" name="Column15067" dataCellStyle="Normal"/>
    <tableColumn id="15092" xr3:uid="{63DA2E71-6797-4DE7-BB0C-BE8EF429C7B3}" name="Column15068" dataCellStyle="Normal"/>
    <tableColumn id="15093" xr3:uid="{C6C685F8-3094-4DD1-9CE8-E08C2BF23200}" name="Column15069" dataCellStyle="Normal"/>
    <tableColumn id="15094" xr3:uid="{65531A0B-002A-4887-B31A-92F4500FDCF2}" name="Column15070" dataCellStyle="Normal"/>
    <tableColumn id="15095" xr3:uid="{8D53B4B4-FDE8-4A74-AA6E-967C3404A181}" name="Column15071" dataCellStyle="Normal"/>
    <tableColumn id="15096" xr3:uid="{999E36D5-0021-4259-ABA7-B5203A80A8AF}" name="Column15072" dataCellStyle="Normal"/>
    <tableColumn id="15097" xr3:uid="{24B1882B-09F6-417F-B86D-EF67E2EDECA8}" name="Column15073" dataCellStyle="Normal"/>
    <tableColumn id="15098" xr3:uid="{07566865-F42A-4502-97C0-C20BFA8E5F0E}" name="Column15074" dataCellStyle="Normal"/>
    <tableColumn id="15099" xr3:uid="{C603892E-7541-4012-91C9-28EB54A708B1}" name="Column15075" dataCellStyle="Normal"/>
    <tableColumn id="15100" xr3:uid="{411821BB-3F6E-4E3C-9BD5-CA57F3031578}" name="Column15076" dataCellStyle="Normal"/>
    <tableColumn id="15101" xr3:uid="{60A6D2F1-438B-4234-BA60-822298A228AF}" name="Column15077" dataCellStyle="Normal"/>
    <tableColumn id="15102" xr3:uid="{DECF9A67-9E26-4043-AA99-57117F4EC48B}" name="Column15078" dataCellStyle="Normal"/>
    <tableColumn id="15103" xr3:uid="{B9BAF3E0-A7B1-49F7-A22A-B39128800FDF}" name="Column15079" dataCellStyle="Normal"/>
    <tableColumn id="15104" xr3:uid="{332AE016-3372-4170-82D5-D1D5D97B11CA}" name="Column15080" dataCellStyle="Normal"/>
    <tableColumn id="15105" xr3:uid="{ADB46AB8-09A2-434F-9BA0-5932261CB7BE}" name="Column15081" dataCellStyle="Normal"/>
    <tableColumn id="15106" xr3:uid="{9389910F-4B92-4A45-A02C-D57F960ED242}" name="Column15082" dataCellStyle="Normal"/>
    <tableColumn id="15107" xr3:uid="{498DD026-8991-4526-BF3A-C67AF25B657E}" name="Column15083" dataCellStyle="Normal"/>
    <tableColumn id="15108" xr3:uid="{54EC1EE1-5B61-4981-BA25-D06B4221545D}" name="Column15084" dataCellStyle="Normal"/>
    <tableColumn id="15109" xr3:uid="{DDF2382E-339A-4C04-BC8F-A8518643E23F}" name="Column15085" dataCellStyle="Normal"/>
    <tableColumn id="15110" xr3:uid="{8F0DF94B-404C-469D-AD1A-D0DEA6A78286}" name="Column15086" dataCellStyle="Normal"/>
    <tableColumn id="15111" xr3:uid="{FCFA357E-0F61-4238-A3FA-6B369D026A72}" name="Column15087" dataCellStyle="Normal"/>
    <tableColumn id="15112" xr3:uid="{304BDE9E-EBE8-42F2-87A8-BAF1EABBD91A}" name="Column15088" dataCellStyle="Normal"/>
    <tableColumn id="15113" xr3:uid="{A2CCDCB1-7B60-48E2-A01E-5F5E948B2213}" name="Column15089" dataCellStyle="Normal"/>
    <tableColumn id="15114" xr3:uid="{A0E60E12-9D64-4A3C-B0EF-2A1A47D7A7DC}" name="Column15090" dataCellStyle="Normal"/>
    <tableColumn id="15115" xr3:uid="{439DA369-C6BA-4BE0-9E88-FC3594B5B3B0}" name="Column15091" dataCellStyle="Normal"/>
    <tableColumn id="15116" xr3:uid="{85456DD8-AAC3-46AB-9E17-ECFDD04EE958}" name="Column15092" dataCellStyle="Normal"/>
    <tableColumn id="15117" xr3:uid="{275F1826-D339-49E5-9FB6-B38E08529D96}" name="Column15093" dataCellStyle="Normal"/>
    <tableColumn id="15118" xr3:uid="{4C2C83B8-2A46-467A-8526-41BBF8554124}" name="Column15094" dataCellStyle="Normal"/>
    <tableColumn id="15119" xr3:uid="{8FD9541E-A920-4FC4-A1D9-C757F5CEECA3}" name="Column15095" dataCellStyle="Normal"/>
    <tableColumn id="15120" xr3:uid="{56D7E675-D58E-4957-B9D4-509BABE3C103}" name="Column15096" dataCellStyle="Normal"/>
    <tableColumn id="15121" xr3:uid="{3E4383B3-B703-4BF9-8790-661BDFF36768}" name="Column15097" dataCellStyle="Normal"/>
    <tableColumn id="15122" xr3:uid="{D3227019-5A93-4753-A7B8-3911722A5E89}" name="Column15098" dataCellStyle="Normal"/>
    <tableColumn id="15123" xr3:uid="{5FA0D848-68F1-4376-96A9-8FCD17CF88CE}" name="Column15099" dataCellStyle="Normal"/>
    <tableColumn id="15124" xr3:uid="{6E7F1FE9-3E49-44CB-8D04-B149ABE86E92}" name="Column15100" dataCellStyle="Normal"/>
    <tableColumn id="15125" xr3:uid="{323906C5-1635-4685-883E-97D0399B6412}" name="Column15101" dataCellStyle="Normal"/>
    <tableColumn id="15126" xr3:uid="{48149AC7-4F53-4B99-A852-854D8C679F26}" name="Column15102" dataCellStyle="Normal"/>
    <tableColumn id="15127" xr3:uid="{03A738A6-6900-4CAB-9E5D-7F83E13BB641}" name="Column15103" dataCellStyle="Normal"/>
    <tableColumn id="15128" xr3:uid="{CDC34BB5-F5D9-4762-A3B6-AD5CF97CB6A1}" name="Column15104" dataCellStyle="Normal"/>
    <tableColumn id="15129" xr3:uid="{8C6B3F0E-5969-435F-8D9D-222A31978403}" name="Column15105" dataCellStyle="Normal"/>
    <tableColumn id="15130" xr3:uid="{458BE5A2-26EF-40D8-AC56-39255C0FC035}" name="Column15106" dataCellStyle="Normal"/>
    <tableColumn id="15131" xr3:uid="{5CBB8213-0F84-489C-949F-17BC6B35B4D9}" name="Column15107" dataCellStyle="Normal"/>
    <tableColumn id="15132" xr3:uid="{7EAE05FB-84FD-47B8-AAD9-2E20B1BDF4DA}" name="Column15108" dataCellStyle="Normal"/>
    <tableColumn id="15133" xr3:uid="{8E40DBF6-84C2-45D8-A633-F63839349DBA}" name="Column15109" dataCellStyle="Normal"/>
    <tableColumn id="15134" xr3:uid="{D4348171-9DCB-429F-B461-F020E2FA419C}" name="Column15110" dataCellStyle="Normal"/>
    <tableColumn id="15135" xr3:uid="{9C568B1F-9C5E-4D8F-9AA3-22116E289356}" name="Column15111" dataCellStyle="Normal"/>
    <tableColumn id="15136" xr3:uid="{3872541B-2D76-4BAA-BE6C-8522D82E8F86}" name="Column15112" dataCellStyle="Normal"/>
    <tableColumn id="15137" xr3:uid="{B6529409-F93D-403A-92F7-36952916DC82}" name="Column15113" dataCellStyle="Normal"/>
    <tableColumn id="15138" xr3:uid="{18456D2B-0ECA-4576-A75B-89A81BB62FB4}" name="Column15114" dataCellStyle="Normal"/>
    <tableColumn id="15139" xr3:uid="{A4A1670A-AA53-4B6F-81A3-A7130AA9DC22}" name="Column15115" dataCellStyle="Normal"/>
    <tableColumn id="15140" xr3:uid="{E328D5A0-2366-440B-8C78-F40A098039B7}" name="Column15116" dataCellStyle="Normal"/>
    <tableColumn id="15141" xr3:uid="{73FE5E23-965A-48BA-AF3B-FA3AD796A4C4}" name="Column15117" dataCellStyle="Normal"/>
    <tableColumn id="15142" xr3:uid="{67884E05-7361-4300-BF1A-881133942DD9}" name="Column15118" dataCellStyle="Normal"/>
    <tableColumn id="15143" xr3:uid="{46CE36C0-BA67-4792-84C9-9E8EA21D0C7E}" name="Column15119" dataCellStyle="Normal"/>
    <tableColumn id="15144" xr3:uid="{29DC032A-3E9A-4C7C-A796-7D8DFFC43D54}" name="Column15120" dataCellStyle="Normal"/>
    <tableColumn id="15145" xr3:uid="{EE1DA52B-C70D-4EAE-B2FA-AA34F9975B4F}" name="Column15121" dataCellStyle="Normal"/>
    <tableColumn id="15146" xr3:uid="{8363D38C-2FBC-4C59-B278-AD05462F1C58}" name="Column15122" dataCellStyle="Normal"/>
    <tableColumn id="15147" xr3:uid="{CA8F123F-31EE-46D3-BE30-1C77A7EF85D0}" name="Column15123" dataCellStyle="Normal"/>
    <tableColumn id="15148" xr3:uid="{8A8A488B-E2FD-4E74-A839-901B4A3ABFF9}" name="Column15124" dataCellStyle="Normal"/>
    <tableColumn id="15149" xr3:uid="{339AE1B5-49E1-4A3E-A14A-BF2CA6B5F47F}" name="Column15125" dataCellStyle="Normal"/>
    <tableColumn id="15150" xr3:uid="{C67D4EA9-CA42-4B4C-ACEE-4161A75E3643}" name="Column15126" dataCellStyle="Normal"/>
    <tableColumn id="15151" xr3:uid="{D2FFEE79-C20A-4B22-B205-5411A9198EC3}" name="Column15127" dataCellStyle="Normal"/>
    <tableColumn id="15152" xr3:uid="{306BAAAA-FD75-4A00-B622-CAFFACCF0605}" name="Column15128" dataCellStyle="Normal"/>
    <tableColumn id="15153" xr3:uid="{A5426233-F182-4AE7-8FD4-C9E767B7F3C3}" name="Column15129" dataCellStyle="Normal"/>
    <tableColumn id="15154" xr3:uid="{171CB2C3-F789-4BC1-AD76-A11BF11C71DC}" name="Column15130" dataCellStyle="Normal"/>
    <tableColumn id="15155" xr3:uid="{7FB2D103-83FA-4EEE-AE9D-BC2745A75331}" name="Column15131" dataCellStyle="Normal"/>
    <tableColumn id="15156" xr3:uid="{DB902FA8-143C-41F8-BCD4-D5CA6F515A2E}" name="Column15132" dataCellStyle="Normal"/>
    <tableColumn id="15157" xr3:uid="{8B484487-531C-4737-BE81-36AE6D0EA8F9}" name="Column15133" dataCellStyle="Normal"/>
    <tableColumn id="15158" xr3:uid="{2DFF2B94-4028-4785-B859-9BB9F0E8EF64}" name="Column15134" dataCellStyle="Normal"/>
    <tableColumn id="15159" xr3:uid="{D544E446-0912-483C-8CB4-E329EE53A4C9}" name="Column15135" dataCellStyle="Normal"/>
    <tableColumn id="15160" xr3:uid="{9C6535E1-085F-42A2-B0A2-3F5416968070}" name="Column15136" dataCellStyle="Normal"/>
    <tableColumn id="15161" xr3:uid="{50FAB117-F703-4980-8B4E-A2D9BC0C95E2}" name="Column15137" dataCellStyle="Normal"/>
    <tableColumn id="15162" xr3:uid="{EFB10C88-8CE9-4B75-86A4-396024881BBE}" name="Column15138" dataCellStyle="Normal"/>
    <tableColumn id="15163" xr3:uid="{1788E4E8-6BB7-4E40-8A3D-36353FF67DDD}" name="Column15139" dataCellStyle="Normal"/>
    <tableColumn id="15164" xr3:uid="{19517A26-92A8-41C6-BB6D-0EBEE6C29FCB}" name="Column15140" dataCellStyle="Normal"/>
    <tableColumn id="15165" xr3:uid="{6971D92F-197D-4261-8E5B-37B2226BD831}" name="Column15141" dataCellStyle="Normal"/>
    <tableColumn id="15166" xr3:uid="{DB41CBF4-4219-4068-9989-D1E4F7A21BE5}" name="Column15142" dataCellStyle="Normal"/>
    <tableColumn id="15167" xr3:uid="{B2EA6264-7F19-4DB4-A73E-67F7E2FCCADD}" name="Column15143" dataCellStyle="Normal"/>
    <tableColumn id="15168" xr3:uid="{3C9ECC14-3E93-434E-AFF5-A37BA0AC909D}" name="Column15144" dataCellStyle="Normal"/>
    <tableColumn id="15169" xr3:uid="{56ED1E22-E57D-4E4A-8EA9-6C0FF7371527}" name="Column15145" dataCellStyle="Normal"/>
    <tableColumn id="15170" xr3:uid="{61D2CAC5-DE79-4376-86E1-81A4D906AE97}" name="Column15146" dataCellStyle="Normal"/>
    <tableColumn id="15171" xr3:uid="{C9F83445-0366-418F-A11D-270B7EAB1B63}" name="Column15147" dataCellStyle="Normal"/>
    <tableColumn id="15172" xr3:uid="{78817EC6-34DD-4524-8F74-6B03D0C704EA}" name="Column15148" dataCellStyle="Normal"/>
    <tableColumn id="15173" xr3:uid="{AE903BBF-B0A7-4660-AFE0-AB39778E42FC}" name="Column15149" dataCellStyle="Normal"/>
    <tableColumn id="15174" xr3:uid="{9BD6E4FA-45F4-41EB-8211-238F4A24EB99}" name="Column15150" dataCellStyle="Normal"/>
    <tableColumn id="15175" xr3:uid="{B9F43C2F-7072-4F1E-99C1-859E3E1E1E90}" name="Column15151" dataCellStyle="Normal"/>
    <tableColumn id="15176" xr3:uid="{9E59FEBB-F3D3-4C3A-90DD-175578AF1849}" name="Column15152" dataCellStyle="Normal"/>
    <tableColumn id="15177" xr3:uid="{6882C122-A2C4-46FA-9DBF-3F920E04BB6C}" name="Column15153" dataCellStyle="Normal"/>
    <tableColumn id="15178" xr3:uid="{B1178CD2-8F52-4496-AD47-2E50563FC80B}" name="Column15154" dataCellStyle="Normal"/>
    <tableColumn id="15179" xr3:uid="{9E7C04C0-36AD-41AC-98AA-3B1D8052C2B2}" name="Column15155" dataCellStyle="Normal"/>
    <tableColumn id="15180" xr3:uid="{BCC70146-9827-40C0-A025-4EAEB439F9AA}" name="Column15156" dataCellStyle="Normal"/>
    <tableColumn id="15181" xr3:uid="{A4759509-B230-4099-B330-DF2ABA71ED90}" name="Column15157" dataCellStyle="Normal"/>
    <tableColumn id="15182" xr3:uid="{3C6AB615-2D47-48F1-83AD-CECC7C3CEB9C}" name="Column15158" dataCellStyle="Normal"/>
    <tableColumn id="15183" xr3:uid="{C81CEB22-7C24-4A23-8A79-653B096E766D}" name="Column15159" dataCellStyle="Normal"/>
    <tableColumn id="15184" xr3:uid="{62350BFA-2D1C-4E0D-BC05-89925B3A437C}" name="Column15160" dataCellStyle="Normal"/>
    <tableColumn id="15185" xr3:uid="{A9A8D7B9-900B-4C72-A83F-763CCD17D37D}" name="Column15161" dataCellStyle="Normal"/>
    <tableColumn id="15186" xr3:uid="{71C664BF-27E0-4A84-A9C2-A1B29C8BB70E}" name="Column15162" dataCellStyle="Normal"/>
    <tableColumn id="15187" xr3:uid="{92F89D78-909F-43FB-B28F-A973B66A4FEA}" name="Column15163" dataCellStyle="Normal"/>
    <tableColumn id="15188" xr3:uid="{570CDC48-7DE8-4D33-9288-5B963FF2BF7E}" name="Column15164" dataCellStyle="Normal"/>
    <tableColumn id="15189" xr3:uid="{892BBE87-37A2-4201-9875-4525A8EDBACB}" name="Column15165" dataCellStyle="Normal"/>
    <tableColumn id="15190" xr3:uid="{52F31D01-D24E-4B49-930A-077FCE08D08D}" name="Column15166" dataCellStyle="Normal"/>
    <tableColumn id="15191" xr3:uid="{E99EDBE5-FBA5-4965-8918-AE650C913ABE}" name="Column15167" dataCellStyle="Normal"/>
    <tableColumn id="15192" xr3:uid="{2389C74A-1B9B-491F-B5B5-E51E4ECBA8D8}" name="Column15168" dataCellStyle="Normal"/>
    <tableColumn id="15193" xr3:uid="{4A06C746-97FA-418C-9CA9-C5D21E86D79E}" name="Column15169" dataCellStyle="Normal"/>
    <tableColumn id="15194" xr3:uid="{6AC3FF60-46E6-4394-B9CC-B89747EC1D3A}" name="Column15170" dataCellStyle="Normal"/>
    <tableColumn id="15195" xr3:uid="{F4671816-58F0-4FDA-838C-816BBBC049DF}" name="Column15171" dataCellStyle="Normal"/>
    <tableColumn id="15196" xr3:uid="{446CCCBF-B2EA-40C8-B846-9BC2289EFD11}" name="Column15172" dataCellStyle="Normal"/>
    <tableColumn id="15197" xr3:uid="{C1C5FD52-8A50-4C0A-B8F2-80229E2D2440}" name="Column15173" dataCellStyle="Normal"/>
    <tableColumn id="15198" xr3:uid="{7D06B25B-0608-4C20-9E8A-A5FD44B3A78F}" name="Column15174" dataCellStyle="Normal"/>
    <tableColumn id="15199" xr3:uid="{2D5694F1-A62D-491C-820F-7D8A00A5B5EF}" name="Column15175" dataCellStyle="Normal"/>
    <tableColumn id="15200" xr3:uid="{6D506846-4188-48F1-B028-81D5012E1EF4}" name="Column15176" dataCellStyle="Normal"/>
    <tableColumn id="15201" xr3:uid="{F6A4E0CD-AD4B-43A7-8818-A2BDB3C55F16}" name="Column15177" dataCellStyle="Normal"/>
    <tableColumn id="15202" xr3:uid="{3431B8C5-88E9-4126-973F-62B8CDAE31F0}" name="Column15178" dataCellStyle="Normal"/>
    <tableColumn id="15203" xr3:uid="{FF43C6A3-9E5C-46BB-A7A4-47DEA50061AB}" name="Column15179" dataCellStyle="Normal"/>
    <tableColumn id="15204" xr3:uid="{61FC0863-41F8-497A-87A4-0DC842F591F0}" name="Column15180" dataCellStyle="Normal"/>
    <tableColumn id="15205" xr3:uid="{5548CF4A-059B-43B1-8FFB-530D0595BBB6}" name="Column15181" dataCellStyle="Normal"/>
    <tableColumn id="15206" xr3:uid="{0B79E283-B21F-4AB7-A26C-5C1EEB4E8A59}" name="Column15182" dataCellStyle="Normal"/>
    <tableColumn id="15207" xr3:uid="{C5BA9232-65CB-411A-AB12-FB12670ECC06}" name="Column15183" dataCellStyle="Normal"/>
    <tableColumn id="15208" xr3:uid="{7C965CB8-F0CB-4D0A-8C22-8BA922009001}" name="Column15184" dataCellStyle="Normal"/>
    <tableColumn id="15209" xr3:uid="{1A8316BF-9724-4357-881F-32B00340DAF5}" name="Column15185" dataCellStyle="Normal"/>
    <tableColumn id="15210" xr3:uid="{3D3A218F-3716-43AC-9286-DD23D8AC1EC7}" name="Column15186" dataCellStyle="Normal"/>
    <tableColumn id="15211" xr3:uid="{D1764D54-F514-4BFD-A958-C539B42B7BB4}" name="Column15187" dataCellStyle="Normal"/>
    <tableColumn id="15212" xr3:uid="{6D3ED2E6-DC2D-44E2-BF0B-B39CB44F5E72}" name="Column15188" dataCellStyle="Normal"/>
    <tableColumn id="15213" xr3:uid="{218228C4-B164-4203-AAEF-FF65EF2F57F3}" name="Column15189" dataCellStyle="Normal"/>
    <tableColumn id="15214" xr3:uid="{02B333C2-162B-4D65-9823-4CF2120E1BDC}" name="Column15190" dataCellStyle="Normal"/>
    <tableColumn id="15215" xr3:uid="{27D4B408-6833-4A66-95BE-2A08902C548B}" name="Column15191" dataCellStyle="Normal"/>
    <tableColumn id="15216" xr3:uid="{E86F76DD-2286-446C-90E2-7AC89E12682D}" name="Column15192" dataCellStyle="Normal"/>
    <tableColumn id="15217" xr3:uid="{223E5443-B77F-428B-8D10-470110711A2D}" name="Column15193" dataCellStyle="Normal"/>
    <tableColumn id="15218" xr3:uid="{4C7308A0-9EFF-42F5-BF57-7DF17F04444E}" name="Column15194" dataCellStyle="Normal"/>
    <tableColumn id="15219" xr3:uid="{FE289A98-9DF6-4C2D-998C-D96E495DE8DC}" name="Column15195" dataCellStyle="Normal"/>
    <tableColumn id="15220" xr3:uid="{1F7190D4-7109-4992-90AA-95DC2A0BA453}" name="Column15196" dataCellStyle="Normal"/>
    <tableColumn id="15221" xr3:uid="{F7A253BC-27A1-4BAA-9132-007DB0608A66}" name="Column15197" dataCellStyle="Normal"/>
    <tableColumn id="15222" xr3:uid="{6117C0E5-3126-41BD-9F93-4BB562D108ED}" name="Column15198" dataCellStyle="Normal"/>
    <tableColumn id="15223" xr3:uid="{08ED9E98-E176-45C7-8F84-1ECA75C1FC6A}" name="Column15199" dataCellStyle="Normal"/>
    <tableColumn id="15224" xr3:uid="{A7DBF732-C1C8-42FC-ABBF-2976BAB9DDAE}" name="Column15200" dataCellStyle="Normal"/>
    <tableColumn id="15225" xr3:uid="{0D47DBFC-C0FC-4DB3-A901-6B952C6BB9AB}" name="Column15201" dataCellStyle="Normal"/>
    <tableColumn id="15226" xr3:uid="{D18653F5-3472-41F0-B062-2AB8F68DF8AF}" name="Column15202" dataCellStyle="Normal"/>
    <tableColumn id="15227" xr3:uid="{078B81B5-9C80-4032-ABC8-DE7AD96D6E73}" name="Column15203" dataCellStyle="Normal"/>
    <tableColumn id="15228" xr3:uid="{1067088A-2EFC-42E4-94AF-C3C8462E8F06}" name="Column15204" dataCellStyle="Normal"/>
    <tableColumn id="15229" xr3:uid="{69990243-FD99-4922-B226-C82766357FF6}" name="Column15205" dataCellStyle="Normal"/>
    <tableColumn id="15230" xr3:uid="{AD00E950-73E7-4D7A-9F3B-14EBC649FE03}" name="Column15206" dataCellStyle="Normal"/>
    <tableColumn id="15231" xr3:uid="{B7AE23EA-75A4-4E05-B8DB-7E3EE33A88E1}" name="Column15207" dataCellStyle="Normal"/>
    <tableColumn id="15232" xr3:uid="{3DD7C8FF-EC24-4F01-A710-A50D80FCF157}" name="Column15208" dataCellStyle="Normal"/>
    <tableColumn id="15233" xr3:uid="{A24C9A98-CD0A-4192-B8D1-73F8ACD05D1F}" name="Column15209" dataCellStyle="Normal"/>
    <tableColumn id="15234" xr3:uid="{AE0BDF4F-788B-484C-A8E8-49FF7D12192B}" name="Column15210" dataCellStyle="Normal"/>
    <tableColumn id="15235" xr3:uid="{FAD8E947-6E2A-4C50-B32C-960B4F264CBF}" name="Column15211" dataCellStyle="Normal"/>
    <tableColumn id="15236" xr3:uid="{F21BBE4F-7531-44AA-BEFF-23435AB1D6C8}" name="Column15212" dataCellStyle="Normal"/>
    <tableColumn id="15237" xr3:uid="{2F828C1E-AFAD-42E6-B4B3-E34245359249}" name="Column15213" dataCellStyle="Normal"/>
    <tableColumn id="15238" xr3:uid="{2BDF18B2-F14C-4A11-AA71-96E996825C73}" name="Column15214" dataCellStyle="Normal"/>
    <tableColumn id="15239" xr3:uid="{FCAFD2DF-62CA-4BB3-A377-8042CB5E8006}" name="Column15215" dataCellStyle="Normal"/>
    <tableColumn id="15240" xr3:uid="{CD7591FB-4141-49AD-8A70-615D93EFFA18}" name="Column15216" dataCellStyle="Normal"/>
    <tableColumn id="15241" xr3:uid="{D5E82DC1-D54C-4359-85FE-DEB2EE23FDB7}" name="Column15217" dataCellStyle="Normal"/>
    <tableColumn id="15242" xr3:uid="{449D9013-B90B-44A3-808B-BC5C5EBFE581}" name="Column15218" dataCellStyle="Normal"/>
    <tableColumn id="15243" xr3:uid="{6D82F248-5793-47D5-AF59-ED3F3E9E92D4}" name="Column15219" dataCellStyle="Normal"/>
    <tableColumn id="15244" xr3:uid="{CD6F58AE-4043-4AE3-A9DE-11740F7B4A82}" name="Column15220" dataCellStyle="Normal"/>
    <tableColumn id="15245" xr3:uid="{B72A1073-85CB-4732-9F6A-16E9938A0DAA}" name="Column15221" dataCellStyle="Normal"/>
    <tableColumn id="15246" xr3:uid="{5B584051-7BA4-48A9-916D-31462E452AC0}" name="Column15222" dataCellStyle="Normal"/>
    <tableColumn id="15247" xr3:uid="{AD01B5B9-036B-42AA-AE3D-CB9CF565BAA2}" name="Column15223" dataCellStyle="Normal"/>
    <tableColumn id="15248" xr3:uid="{08147D76-F2C9-4EF8-AE99-60CACCAE4688}" name="Column15224" dataCellStyle="Normal"/>
    <tableColumn id="15249" xr3:uid="{C06772C0-73F3-4D58-905B-38FD42CEE0F0}" name="Column15225" dataCellStyle="Normal"/>
    <tableColumn id="15250" xr3:uid="{ABA7FEDA-1B89-4D08-AFE6-C76E10D69B6B}" name="Column15226" dataCellStyle="Normal"/>
    <tableColumn id="15251" xr3:uid="{78242A3E-2D97-4D8E-9273-48AAEE8AD00F}" name="Column15227" dataCellStyle="Normal"/>
    <tableColumn id="15252" xr3:uid="{198FBA9D-1E1B-43FE-A643-0574E2230FFD}" name="Column15228" dataCellStyle="Normal"/>
    <tableColumn id="15253" xr3:uid="{AD2642B8-20AF-43C9-8A64-C0840A9046CE}" name="Column15229" dataCellStyle="Normal"/>
    <tableColumn id="15254" xr3:uid="{577AE4E8-0B7E-49C4-A5C5-3A556EEB33FD}" name="Column15230" dataCellStyle="Normal"/>
    <tableColumn id="15255" xr3:uid="{40058792-3A6E-4EAD-B078-3DE5E9810B06}" name="Column15231" dataCellStyle="Normal"/>
    <tableColumn id="15256" xr3:uid="{1E24B37D-9F12-44E4-B8F2-215658F2E200}" name="Column15232" dataCellStyle="Normal"/>
    <tableColumn id="15257" xr3:uid="{364FB66B-3E27-450D-93F5-555817B4FD78}" name="Column15233" dataCellStyle="Normal"/>
    <tableColumn id="15258" xr3:uid="{C67C050D-0686-46C9-A7D7-14EA2DFAD80A}" name="Column15234" dataCellStyle="Normal"/>
    <tableColumn id="15259" xr3:uid="{E782B687-9CDD-4FB2-8E62-7F0DE9740224}" name="Column15235" dataCellStyle="Normal"/>
    <tableColumn id="15260" xr3:uid="{3B87389F-62F6-49B1-AE40-E138AC074E3C}" name="Column15236" dataCellStyle="Normal"/>
    <tableColumn id="15261" xr3:uid="{D9E7D7EA-D332-4328-9EAE-98349A1EF1DD}" name="Column15237" dataCellStyle="Normal"/>
    <tableColumn id="15262" xr3:uid="{B7B39743-C141-4754-A766-27F9AF17BBBF}" name="Column15238" dataCellStyle="Normal"/>
    <tableColumn id="15263" xr3:uid="{C00D3E89-D81C-449D-9FE0-DE577F36A158}" name="Column15239" dataCellStyle="Normal"/>
    <tableColumn id="15264" xr3:uid="{DE84A91A-D9F7-4D0C-AD51-3330D979389E}" name="Column15240" dataCellStyle="Normal"/>
    <tableColumn id="15265" xr3:uid="{6680AD43-3846-4DC0-AAAC-EDB999145BD4}" name="Column15241" dataCellStyle="Normal"/>
    <tableColumn id="15266" xr3:uid="{29272804-CA86-490A-BECF-D0B84C0F0114}" name="Column15242" dataCellStyle="Normal"/>
    <tableColumn id="15267" xr3:uid="{18317310-9012-49FA-96EC-6B84650D4E51}" name="Column15243" dataCellStyle="Normal"/>
    <tableColumn id="15268" xr3:uid="{ECCDD979-59A5-4B97-A14F-29CCCC97B7DC}" name="Column15244" dataCellStyle="Normal"/>
    <tableColumn id="15269" xr3:uid="{C4BB3CDF-5427-405F-96C3-3347E543C6CC}" name="Column15245" dataCellStyle="Normal"/>
    <tableColumn id="15270" xr3:uid="{07B60F64-3CD4-4019-B123-DA44BC57B209}" name="Column15246" dataCellStyle="Normal"/>
    <tableColumn id="15271" xr3:uid="{191EB830-13EE-4B89-9F8C-1A73EA379CB8}" name="Column15247" dataCellStyle="Normal"/>
    <tableColumn id="15272" xr3:uid="{B6AE8722-F065-452C-967A-90E62D6496DA}" name="Column15248" dataCellStyle="Normal"/>
    <tableColumn id="15273" xr3:uid="{6DF8CB0F-ED38-43D6-A43C-CEE17A21B11B}" name="Column15249" dataCellStyle="Normal"/>
    <tableColumn id="15274" xr3:uid="{BFA984B8-7EEA-496F-809F-BB745BF36423}" name="Column15250" dataCellStyle="Normal"/>
    <tableColumn id="15275" xr3:uid="{66249865-318E-4334-9B0B-DFF15689E246}" name="Column15251" dataCellStyle="Normal"/>
    <tableColumn id="15276" xr3:uid="{D68C2B10-6105-4A3D-A6AE-2F495929DAAD}" name="Column15252" dataCellStyle="Normal"/>
    <tableColumn id="15277" xr3:uid="{BDE29644-9397-43EC-A28E-C5F7D95F7F68}" name="Column15253" dataCellStyle="Normal"/>
    <tableColumn id="15278" xr3:uid="{B3A8E126-1607-4B39-A025-C2B43C6C2249}" name="Column15254" dataCellStyle="Normal"/>
    <tableColumn id="15279" xr3:uid="{D65E2A97-BE48-492E-A49E-A8796B6E2FC0}" name="Column15255" dataCellStyle="Normal"/>
    <tableColumn id="15280" xr3:uid="{0E41E16C-9F84-404A-BBED-3352015F933E}" name="Column15256" dataCellStyle="Normal"/>
    <tableColumn id="15281" xr3:uid="{4CFAF385-3A4A-4CBE-AC78-3554DF6CBE09}" name="Column15257" dataCellStyle="Normal"/>
    <tableColumn id="15282" xr3:uid="{9BAF841B-FB85-43AE-8ED9-35099909C6BF}" name="Column15258" dataCellStyle="Normal"/>
    <tableColumn id="15283" xr3:uid="{02685F74-40B3-477F-9602-246ACA9DA332}" name="Column15259" dataCellStyle="Normal"/>
    <tableColumn id="15284" xr3:uid="{4FD4485E-C9B2-442D-9BE6-629F05736141}" name="Column15260" dataCellStyle="Normal"/>
    <tableColumn id="15285" xr3:uid="{5EBE0A85-5351-4D86-BA8C-237D27D42F96}" name="Column15261" dataCellStyle="Normal"/>
    <tableColumn id="15286" xr3:uid="{BDDFA2B0-75BE-41A8-BDA5-298DD2ED61DC}" name="Column15262" dataCellStyle="Normal"/>
    <tableColumn id="15287" xr3:uid="{A9773A20-6B11-41CB-9A5C-FEC78596EFB4}" name="Column15263" dataCellStyle="Normal"/>
    <tableColumn id="15288" xr3:uid="{7BE579C3-8E64-48EA-BAC6-5D775E0CB539}" name="Column15264" dataCellStyle="Normal"/>
    <tableColumn id="15289" xr3:uid="{EBED2E92-0585-4DF7-8C81-8364784960EF}" name="Column15265" dataCellStyle="Normal"/>
    <tableColumn id="15290" xr3:uid="{FCE1424A-B1A7-4AEF-A6AA-7A2651F3D68C}" name="Column15266" dataCellStyle="Normal"/>
    <tableColumn id="15291" xr3:uid="{8C3FF0CE-EA43-44BA-A334-7CEB73BD35D2}" name="Column15267" dataCellStyle="Normal"/>
    <tableColumn id="15292" xr3:uid="{65A2A6FA-4CD6-46BE-89F7-22B8557ECAB2}" name="Column15268" dataCellStyle="Normal"/>
    <tableColumn id="15293" xr3:uid="{9D36699D-BD9A-48DC-9E8A-D5C89FD1DDAF}" name="Column15269" dataCellStyle="Normal"/>
    <tableColumn id="15294" xr3:uid="{EDDDCB62-D8FB-46C6-83F9-A1A87387338D}" name="Column15270" dataCellStyle="Normal"/>
    <tableColumn id="15295" xr3:uid="{E9C7F745-0F28-44E0-B65D-A1747CFD8B47}" name="Column15271" dataCellStyle="Normal"/>
    <tableColumn id="15296" xr3:uid="{F658A2DD-BF73-45F5-9DE9-D05352F6ADE3}" name="Column15272" dataCellStyle="Normal"/>
    <tableColumn id="15297" xr3:uid="{65DECE4D-D4FC-4C69-81AC-ECC4811C48B0}" name="Column15273" dataCellStyle="Normal"/>
    <tableColumn id="15298" xr3:uid="{2979D034-74DB-4889-91C0-7BC9669E8C13}" name="Column15274" dataCellStyle="Normal"/>
    <tableColumn id="15299" xr3:uid="{1C264674-D572-4B3A-8446-6E90764E6C7B}" name="Column15275" dataCellStyle="Normal"/>
    <tableColumn id="15300" xr3:uid="{0DBA6D72-9EDC-49B8-8FC9-931DF2D93EA3}" name="Column15276" dataCellStyle="Normal"/>
    <tableColumn id="15301" xr3:uid="{26A3D086-ED9B-4324-89F0-D03D2F9A7AF8}" name="Column15277" dataCellStyle="Normal"/>
    <tableColumn id="15302" xr3:uid="{5CFB82D6-5F78-40F9-A626-2D94410F1536}" name="Column15278" dataCellStyle="Normal"/>
    <tableColumn id="15303" xr3:uid="{D74AC1E5-E4EC-48B2-B76C-41E82B16615C}" name="Column15279" dataCellStyle="Normal"/>
    <tableColumn id="15304" xr3:uid="{29C0CC77-ECE8-4602-BDCB-C1FCACE9EBF3}" name="Column15280" dataCellStyle="Normal"/>
    <tableColumn id="15305" xr3:uid="{13E20BBE-B121-42CE-820F-1CE788F2E2D5}" name="Column15281" dataCellStyle="Normal"/>
    <tableColumn id="15306" xr3:uid="{5AB711F0-F1AB-465F-84DF-442974BBB93B}" name="Column15282" dataCellStyle="Normal"/>
    <tableColumn id="15307" xr3:uid="{BD44ECFD-4F2E-4C9B-9DD0-E9B89CBBD856}" name="Column15283" dataCellStyle="Normal"/>
    <tableColumn id="15308" xr3:uid="{0229CE41-C19F-4DF6-9CAD-FE955E015441}" name="Column15284" dataCellStyle="Normal"/>
    <tableColumn id="15309" xr3:uid="{50103EF6-4886-4EAC-9963-C0C7A2B5EA00}" name="Column15285" dataCellStyle="Normal"/>
    <tableColumn id="15310" xr3:uid="{4956FC74-1ADC-44EE-AC4C-36555F6FBB6B}" name="Column15286" dataCellStyle="Normal"/>
    <tableColumn id="15311" xr3:uid="{E6C1DCA1-0337-4B4E-BB68-5FC2E5BA349D}" name="Column15287" dataCellStyle="Normal"/>
    <tableColumn id="15312" xr3:uid="{879966DB-1A12-4F0F-8C28-F113073A8D89}" name="Column15288" dataCellStyle="Normal"/>
    <tableColumn id="15313" xr3:uid="{4E199416-A1E5-44B0-902B-B3C8791D4EEF}" name="Column15289" dataCellStyle="Normal"/>
    <tableColumn id="15314" xr3:uid="{51C634D2-8BE6-4B4B-BCD6-DEBC430B141B}" name="Column15290" dataCellStyle="Normal"/>
    <tableColumn id="15315" xr3:uid="{7BF1DBFD-9E04-4963-9F07-91A0AFA93D4E}" name="Column15291" dataCellStyle="Normal"/>
    <tableColumn id="15316" xr3:uid="{9365B97C-ECDC-4DBB-A614-0B6B1C5D7D94}" name="Column15292" dataCellStyle="Normal"/>
    <tableColumn id="15317" xr3:uid="{DFDF8C2E-9DE0-4C82-9F11-43781B8125DE}" name="Column15293" dataCellStyle="Normal"/>
    <tableColumn id="15318" xr3:uid="{0274A7E4-9AD2-4A17-A5A4-663F445741DE}" name="Column15294" dataCellStyle="Normal"/>
    <tableColumn id="15319" xr3:uid="{204A93EA-2446-4E07-9E67-82880EFD6D33}" name="Column15295" dataCellStyle="Normal"/>
    <tableColumn id="15320" xr3:uid="{FA59EF45-BD57-47FC-AAE3-6643F88C0B2E}" name="Column15296" dataCellStyle="Normal"/>
    <tableColumn id="15321" xr3:uid="{3F71F1CA-34A7-4480-8EC3-3217D6A5BDE4}" name="Column15297" dataCellStyle="Normal"/>
    <tableColumn id="15322" xr3:uid="{72FFD093-5E65-42B7-A6A3-31E7A6778E73}" name="Column15298" dataCellStyle="Normal"/>
    <tableColumn id="15323" xr3:uid="{9660F880-310B-4508-BD3B-D22A042D299C}" name="Column15299" dataCellStyle="Normal"/>
    <tableColumn id="15324" xr3:uid="{F08FCA70-92F3-4580-809E-584512539961}" name="Column15300" dataCellStyle="Normal"/>
    <tableColumn id="15325" xr3:uid="{911621CD-7765-4495-9F5F-2D7F71361AD9}" name="Column15301" dataCellStyle="Normal"/>
    <tableColumn id="15326" xr3:uid="{991309AA-7C35-4EA6-993D-90EAC73650B5}" name="Column15302" dataCellStyle="Normal"/>
    <tableColumn id="15327" xr3:uid="{B1A6A517-E99C-4399-B852-D4A485509588}" name="Column15303" dataCellStyle="Normal"/>
    <tableColumn id="15328" xr3:uid="{94B3D9A2-5D30-47DE-9995-5D2AF133D2AB}" name="Column15304" dataCellStyle="Normal"/>
    <tableColumn id="15329" xr3:uid="{D51E33BB-D375-4387-A4DA-4767B8BB1996}" name="Column15305" dataCellStyle="Normal"/>
    <tableColumn id="15330" xr3:uid="{04C75279-385C-4994-8D4C-ACDF485A71D1}" name="Column15306" dataCellStyle="Normal"/>
    <tableColumn id="15331" xr3:uid="{6C162D18-68CC-4D87-876F-5968C7B227D6}" name="Column15307" dataCellStyle="Normal"/>
    <tableColumn id="15332" xr3:uid="{A5CC1D07-7FF9-497C-805C-4DFCDC82AA62}" name="Column15308" dataCellStyle="Normal"/>
    <tableColumn id="15333" xr3:uid="{4062F54B-5E50-4613-8E46-30347536AF12}" name="Column15309" dataCellStyle="Normal"/>
    <tableColumn id="15334" xr3:uid="{B185B72F-CE85-4EA6-8C76-8D7DCF848ADA}" name="Column15310" dataCellStyle="Normal"/>
    <tableColumn id="15335" xr3:uid="{27CE47F0-B768-4837-96D2-B5A8ACC00593}" name="Column15311" dataCellStyle="Normal"/>
    <tableColumn id="15336" xr3:uid="{8D4E6D63-DCAE-438D-BB53-B8D4174CBC18}" name="Column15312" dataCellStyle="Normal"/>
    <tableColumn id="15337" xr3:uid="{0F1CCF08-798F-4763-A6C9-9046F161E940}" name="Column15313" dataCellStyle="Normal"/>
    <tableColumn id="15338" xr3:uid="{C2BB09BD-A84D-4BD9-9EC3-C600513E6E77}" name="Column15314" dataCellStyle="Normal"/>
    <tableColumn id="15339" xr3:uid="{C7541E1A-F8BE-47FA-82F9-370FE219C645}" name="Column15315" dataCellStyle="Normal"/>
    <tableColumn id="15340" xr3:uid="{F6CC91C1-3B1A-4A88-8141-7DD02AF0D633}" name="Column15316" dataCellStyle="Normal"/>
    <tableColumn id="15341" xr3:uid="{5522CF6A-D0FF-46B7-926F-0D464694F26A}" name="Column15317" dataCellStyle="Normal"/>
    <tableColumn id="15342" xr3:uid="{55175431-E8D7-45E6-A7D2-3C8307EF8DCF}" name="Column15318" dataCellStyle="Normal"/>
    <tableColumn id="15343" xr3:uid="{AAFCD569-6A1D-486E-80ED-36D987AD4ADA}" name="Column15319" dataCellStyle="Normal"/>
    <tableColumn id="15344" xr3:uid="{29A3873E-AF67-4958-93C8-8130FCBD33EB}" name="Column15320" dataCellStyle="Normal"/>
    <tableColumn id="15345" xr3:uid="{27ABD8F6-23DD-44AC-9B72-84A6629FDE81}" name="Column15321" dataCellStyle="Normal"/>
    <tableColumn id="15346" xr3:uid="{82A3681F-3258-4A84-96BC-961634A74F4C}" name="Column15322" dataCellStyle="Normal"/>
    <tableColumn id="15347" xr3:uid="{E15A2A67-0FCC-451E-8979-8A3433A730FE}" name="Column15323" dataCellStyle="Normal"/>
    <tableColumn id="15348" xr3:uid="{F2E8977B-CC76-4B60-B40F-8A0A04EFEA25}" name="Column15324" dataCellStyle="Normal"/>
    <tableColumn id="15349" xr3:uid="{7576F065-04E0-4DBB-9808-48025A87FECE}" name="Column15325" dataCellStyle="Normal"/>
    <tableColumn id="15350" xr3:uid="{226E6802-B9F8-4106-AFBD-62F9FB13AA67}" name="Column15326" dataCellStyle="Normal"/>
    <tableColumn id="15351" xr3:uid="{287B5BFE-B28D-4D4A-8418-0425F46F34D1}" name="Column15327" dataCellStyle="Normal"/>
    <tableColumn id="15352" xr3:uid="{2D53AB27-FFD0-4BBE-ABEA-4F4ECD5AA63A}" name="Column15328" dataCellStyle="Normal"/>
    <tableColumn id="15353" xr3:uid="{051FCD92-212B-49D1-9118-08C84368C350}" name="Column15329" dataCellStyle="Normal"/>
    <tableColumn id="15354" xr3:uid="{AE24A27F-B8A1-4A95-B930-97C8F4D313FA}" name="Column15330" dataCellStyle="Normal"/>
    <tableColumn id="15355" xr3:uid="{D8F2BF32-151D-4D42-856F-98FDEB727970}" name="Column15331" dataCellStyle="Normal"/>
    <tableColumn id="15356" xr3:uid="{66DB32FF-7AC0-412B-B630-E06002B558B9}" name="Column15332" dataCellStyle="Normal"/>
    <tableColumn id="15357" xr3:uid="{C4F1D616-8388-45E8-88DF-1A7B616EE477}" name="Column15333" dataCellStyle="Normal"/>
    <tableColumn id="15358" xr3:uid="{C37F4796-2C50-47CB-B4A7-88D2784CBBC4}" name="Column15334" dataCellStyle="Normal"/>
    <tableColumn id="15359" xr3:uid="{A549A4FE-CC73-418B-A2B4-3180BF9CECCB}" name="Column15335" dataCellStyle="Normal"/>
    <tableColumn id="15360" xr3:uid="{EE4B95AE-928C-4FF1-9E1F-2FAC40D0D79D}" name="Column15336" dataCellStyle="Normal"/>
    <tableColumn id="15361" xr3:uid="{9D7E1427-7695-49AA-A362-2D60F3785E94}" name="Column15337" dataCellStyle="Normal"/>
    <tableColumn id="15362" xr3:uid="{37E73167-080F-4AE1-A43B-B2185744A199}" name="Column15338" dataCellStyle="Normal"/>
    <tableColumn id="15363" xr3:uid="{86634D14-3234-4FE2-8258-88A75C528EFE}" name="Column15339" dataCellStyle="Normal"/>
    <tableColumn id="15364" xr3:uid="{26426ACF-53B2-4C80-8F46-B535809B892D}" name="Column15340" dataCellStyle="Normal"/>
    <tableColumn id="15365" xr3:uid="{667A0FC8-EAB3-45D0-BFFD-1D61E1A439A9}" name="Column15341" dataCellStyle="Normal"/>
    <tableColumn id="15366" xr3:uid="{D7C4E846-30AD-41B8-A6C8-75A5F4AD1C1B}" name="Column15342" dataCellStyle="Normal"/>
    <tableColumn id="15367" xr3:uid="{F5C5AECC-D421-438E-9EEC-E306F1452FAF}" name="Column15343" dataCellStyle="Normal"/>
    <tableColumn id="15368" xr3:uid="{8B864837-1405-48C4-82A3-CD97FD028AF8}" name="Column15344" dataCellStyle="Normal"/>
    <tableColumn id="15369" xr3:uid="{0157EBB5-3242-41C8-B5BF-338F0E753A06}" name="Column15345" dataCellStyle="Normal"/>
    <tableColumn id="15370" xr3:uid="{2E45A9F4-DC50-490C-AB03-F4C9F6528E8F}" name="Column15346" dataCellStyle="Normal"/>
    <tableColumn id="15371" xr3:uid="{45533615-E7D6-4C57-9D38-9ADE15770552}" name="Column15347" dataCellStyle="Normal"/>
    <tableColumn id="15372" xr3:uid="{ED2D9F97-7CAA-4051-B9EC-5DB74F51951D}" name="Column15348" dataCellStyle="Normal"/>
    <tableColumn id="15373" xr3:uid="{3EF1C6BB-FD8E-49CB-A918-95C1721FB3F5}" name="Column15349" dataCellStyle="Normal"/>
    <tableColumn id="15374" xr3:uid="{EF4C384F-4761-468A-995D-A9D3565B4095}" name="Column15350" dataCellStyle="Normal"/>
    <tableColumn id="15375" xr3:uid="{00994AF8-63E2-46E6-8ECF-61F3F0673D07}" name="Column15351" dataCellStyle="Normal"/>
    <tableColumn id="15376" xr3:uid="{36430360-3566-4BA1-B60A-461C13A55B6D}" name="Column15352" dataCellStyle="Normal"/>
    <tableColumn id="15377" xr3:uid="{DEA64F67-7808-4072-8DAF-AD016E537659}" name="Column15353" dataCellStyle="Normal"/>
    <tableColumn id="15378" xr3:uid="{554A9AE1-57CB-485D-82BF-C67A6C75954E}" name="Column15354" dataCellStyle="Normal"/>
    <tableColumn id="15379" xr3:uid="{414CADDC-09D6-4513-9A90-710E12B1BC1F}" name="Column15355" dataCellStyle="Normal"/>
    <tableColumn id="15380" xr3:uid="{468D4D4C-58DF-48CF-AA1E-26F4B81022B4}" name="Column15356" dataCellStyle="Normal"/>
    <tableColumn id="15381" xr3:uid="{91281578-57F3-47DC-BCF5-8ED33F22B34D}" name="Column15357" dataCellStyle="Normal"/>
    <tableColumn id="15382" xr3:uid="{774BE1B2-BF52-4B39-8A73-6373AA453CCF}" name="Column15358" dataCellStyle="Normal"/>
    <tableColumn id="15383" xr3:uid="{7991755D-33C6-4C77-8619-C4A8872097AF}" name="Column15359" dataCellStyle="Normal"/>
    <tableColumn id="15384" xr3:uid="{82F65A31-F748-49F3-BDAE-926E8466B4D3}" name="Column15360" dataCellStyle="Normal"/>
    <tableColumn id="15385" xr3:uid="{52681960-5117-4F42-9E5B-8EA1958B145C}" name="Column15361" dataCellStyle="Normal"/>
    <tableColumn id="15386" xr3:uid="{6DCA9D5D-D757-4F58-A403-5017118A1A99}" name="Column15362" dataCellStyle="Normal"/>
    <tableColumn id="15387" xr3:uid="{592D9ECD-4ACF-4497-A591-DAE8AD575599}" name="Column15363" dataCellStyle="Normal"/>
    <tableColumn id="15388" xr3:uid="{B3251FDD-BED1-4A9F-A9D6-D6677F29C1D3}" name="Column15364" dataCellStyle="Normal"/>
    <tableColumn id="15389" xr3:uid="{139F515E-915D-4890-8B76-D65EC316F722}" name="Column15365" dataCellStyle="Normal"/>
    <tableColumn id="15390" xr3:uid="{2D7F79BA-5436-4B1F-960B-FB0D34F8A9AE}" name="Column15366" dataCellStyle="Normal"/>
    <tableColumn id="15391" xr3:uid="{F2C436E1-033C-4A0F-A54E-2832C9F8D400}" name="Column15367" dataCellStyle="Normal"/>
    <tableColumn id="15392" xr3:uid="{0FFE6937-70C0-4A04-9273-AD26E96629A1}" name="Column15368" dataCellStyle="Normal"/>
    <tableColumn id="15393" xr3:uid="{85D5C310-1BCD-4F4F-8250-C40DC12DB261}" name="Column15369" dataCellStyle="Normal"/>
    <tableColumn id="15394" xr3:uid="{01FC0C26-7E71-44A1-AACA-04F514C02575}" name="Column15370" dataCellStyle="Normal"/>
    <tableColumn id="15395" xr3:uid="{2B8878C9-2DE4-478F-BF9B-5D6977E7156A}" name="Column15371" dataCellStyle="Normal"/>
    <tableColumn id="15396" xr3:uid="{5BF7F686-6EEF-46CE-955F-456D608C9C08}" name="Column15372" dataCellStyle="Normal"/>
    <tableColumn id="15397" xr3:uid="{AC075B8E-2CD3-4DCE-94D5-4D451D2CE579}" name="Column15373" dataCellStyle="Normal"/>
    <tableColumn id="15398" xr3:uid="{4202EDE3-A945-45F8-BE18-B2AD3C67D67D}" name="Column15374" dataCellStyle="Normal"/>
    <tableColumn id="15399" xr3:uid="{D75C8FDB-265F-44B0-8FC5-AD9410A2CBF9}" name="Column15375" dataCellStyle="Normal"/>
    <tableColumn id="15400" xr3:uid="{62964269-965E-4608-B582-DB1402FD85C5}" name="Column15376" dataCellStyle="Normal"/>
    <tableColumn id="15401" xr3:uid="{A7158F52-CA5D-49E2-A2DB-0202DDB8DEC3}" name="Column15377" dataCellStyle="Normal"/>
    <tableColumn id="15402" xr3:uid="{0506A563-9C8A-4B8B-A5BF-DCECDC3FDBF7}" name="Column15378" dataCellStyle="Normal"/>
    <tableColumn id="15403" xr3:uid="{2E4B041B-9AAD-43C9-9438-9D85402A2CA2}" name="Column15379" dataCellStyle="Normal"/>
    <tableColumn id="15404" xr3:uid="{B9F6A67A-FF66-4038-AB38-64609328C797}" name="Column15380" dataCellStyle="Normal"/>
    <tableColumn id="15405" xr3:uid="{B4178162-4C4E-4ECA-B73F-4DDF9F6FE6F0}" name="Column15381" dataCellStyle="Normal"/>
    <tableColumn id="15406" xr3:uid="{9A341064-C61E-445D-8A4F-A92C4F387BD1}" name="Column15382" dataCellStyle="Normal"/>
    <tableColumn id="15407" xr3:uid="{5FBE5BAB-3B78-4298-B943-1152B17F281A}" name="Column15383" dataCellStyle="Normal"/>
    <tableColumn id="15408" xr3:uid="{C5FF37D5-736C-45A5-9120-180A44B08586}" name="Column15384" dataCellStyle="Normal"/>
    <tableColumn id="15409" xr3:uid="{F0E8D3DE-C4B9-48A2-B9D6-F5D605E55FB6}" name="Column15385" dataCellStyle="Normal"/>
    <tableColumn id="15410" xr3:uid="{C2487E75-EE6B-4991-ABF9-E60E517E47C6}" name="Column15386" dataCellStyle="Normal"/>
    <tableColumn id="15411" xr3:uid="{D4B1B95F-794C-45BC-BEF0-82D026F359C8}" name="Column15387" dataCellStyle="Normal"/>
    <tableColumn id="15412" xr3:uid="{39291DAC-BE61-4EB8-84FC-015E43D423D9}" name="Column15388" dataCellStyle="Normal"/>
    <tableColumn id="15413" xr3:uid="{C16A6406-ABB8-4285-81CB-215CFDC93295}" name="Column15389" dataCellStyle="Normal"/>
    <tableColumn id="15414" xr3:uid="{FD9C75D2-4EB0-4E6C-BABA-51A9B6E62E98}" name="Column15390" dataCellStyle="Normal"/>
    <tableColumn id="15415" xr3:uid="{391DC95F-2AD7-4213-AB64-F825BAE47888}" name="Column15391" dataCellStyle="Normal"/>
    <tableColumn id="15416" xr3:uid="{DF4334A1-81C1-4740-B767-8E8878CCD014}" name="Column15392" dataCellStyle="Normal"/>
    <tableColumn id="15417" xr3:uid="{9977ED40-0BEF-413D-AD29-13C918822253}" name="Column15393" dataCellStyle="Normal"/>
    <tableColumn id="15418" xr3:uid="{5348C189-DADF-4D11-9A37-1021976631B4}" name="Column15394" dataCellStyle="Normal"/>
    <tableColumn id="15419" xr3:uid="{77ED8CED-F158-426D-AB69-DB83895E28F0}" name="Column15395" dataCellStyle="Normal"/>
    <tableColumn id="15420" xr3:uid="{7D55501C-BA97-44C2-A358-477771045AE9}" name="Column15396" dataCellStyle="Normal"/>
    <tableColumn id="15421" xr3:uid="{60F260BB-962B-4FDC-9A1E-1C638FE74687}" name="Column15397" dataCellStyle="Normal"/>
    <tableColumn id="15422" xr3:uid="{266BACA4-90CF-4052-BBB3-099F84C04112}" name="Column15398" dataCellStyle="Normal"/>
    <tableColumn id="15423" xr3:uid="{C0DEA883-7E36-4905-B079-0C1342266E02}" name="Column15399" dataCellStyle="Normal"/>
    <tableColumn id="15424" xr3:uid="{E2BA416D-AF18-4FD8-94FB-BF98FD2A9DF5}" name="Column15400" dataCellStyle="Normal"/>
    <tableColumn id="15425" xr3:uid="{18A07C23-2E27-4C22-A35B-802473E262F3}" name="Column15401" dataCellStyle="Normal"/>
    <tableColumn id="15426" xr3:uid="{390BC236-EABE-4724-B25B-60B5CE071331}" name="Column15402" dataCellStyle="Normal"/>
    <tableColumn id="15427" xr3:uid="{A47E7DB2-911D-497D-8E5C-9CFD44D67D70}" name="Column15403" dataCellStyle="Normal"/>
    <tableColumn id="15428" xr3:uid="{86A79A66-1F6A-4916-9ED1-505A6DE60DBE}" name="Column15404" dataCellStyle="Normal"/>
    <tableColumn id="15429" xr3:uid="{9043454A-2CD4-4AF1-9A60-3195487A28CD}" name="Column15405" dataCellStyle="Normal"/>
    <tableColumn id="15430" xr3:uid="{1B68E4B9-FF6A-4124-B2AA-9D7AF8AD7501}" name="Column15406" dataCellStyle="Normal"/>
    <tableColumn id="15431" xr3:uid="{5E742175-88C2-4A72-8081-E33A5C180294}" name="Column15407" dataCellStyle="Normal"/>
    <tableColumn id="15432" xr3:uid="{5956F5A6-4829-440B-BDE9-58C21CB2700A}" name="Column15408" dataCellStyle="Normal"/>
    <tableColumn id="15433" xr3:uid="{C9D88ACF-F7A8-42FC-A6B5-B0B2579CD233}" name="Column15409" dataCellStyle="Normal"/>
    <tableColumn id="15434" xr3:uid="{C1FDF00B-1B03-4BBC-8E5B-BAAFA07E08AA}" name="Column15410" dataCellStyle="Normal"/>
    <tableColumn id="15435" xr3:uid="{DFDEBDC0-B968-4629-BAAA-ED696E6A1F6C}" name="Column15411" dataCellStyle="Normal"/>
    <tableColumn id="15436" xr3:uid="{DB613255-591C-417B-90D3-1BF3C7DAF074}" name="Column15412" dataCellStyle="Normal"/>
    <tableColumn id="15437" xr3:uid="{7EDD6191-56D8-4814-8741-F0714CEA2043}" name="Column15413" dataCellStyle="Normal"/>
    <tableColumn id="15438" xr3:uid="{9290541E-B3A2-4AF4-A978-E90DBBFAD4EF}" name="Column15414" dataCellStyle="Normal"/>
    <tableColumn id="15439" xr3:uid="{88D454C4-BD19-4963-86A8-64460E204488}" name="Column15415" dataCellStyle="Normal"/>
    <tableColumn id="15440" xr3:uid="{C60F6EF4-4479-4237-B10D-DC78F3B80FE2}" name="Column15416" dataCellStyle="Normal"/>
    <tableColumn id="15441" xr3:uid="{4DF8EA6E-965F-425E-BFE9-9F88F4C71E41}" name="Column15417" dataCellStyle="Normal"/>
    <tableColumn id="15442" xr3:uid="{FFFE9534-8D8E-4C0A-B0D6-B185773630B3}" name="Column15418" dataCellStyle="Normal"/>
    <tableColumn id="15443" xr3:uid="{D6541C0E-2F86-474A-B01C-1DE010CFFA86}" name="Column15419" dataCellStyle="Normal"/>
    <tableColumn id="15444" xr3:uid="{BAFDD1E1-49D6-45A1-9387-8DAE15870A13}" name="Column15420" dataCellStyle="Normal"/>
    <tableColumn id="15445" xr3:uid="{AFC1A4C6-BC60-4030-8CBD-8A00B3EA28EA}" name="Column15421" dataCellStyle="Normal"/>
    <tableColumn id="15446" xr3:uid="{E2179D2D-A828-4AD4-B95A-E25C3BC06141}" name="Column15422" dataCellStyle="Normal"/>
    <tableColumn id="15447" xr3:uid="{20153838-D952-4D9D-AF15-A8718A1CBD04}" name="Column15423" dataCellStyle="Normal"/>
    <tableColumn id="15448" xr3:uid="{EF08E3C0-E94B-4C9A-9908-F578830CE204}" name="Column15424" dataCellStyle="Normal"/>
    <tableColumn id="15449" xr3:uid="{10812728-CE67-4D7C-B15D-923BC10D3C77}" name="Column15425" dataCellStyle="Normal"/>
    <tableColumn id="15450" xr3:uid="{F12E82EF-7CA4-4BB3-A775-0055A7933D3F}" name="Column15426" dataCellStyle="Normal"/>
    <tableColumn id="15451" xr3:uid="{624A1B03-339F-46CE-932D-B960C162C85A}" name="Column15427" dataCellStyle="Normal"/>
    <tableColumn id="15452" xr3:uid="{BEA313A2-6349-459E-BD23-E65DBF92B287}" name="Column15428" dataCellStyle="Normal"/>
    <tableColumn id="15453" xr3:uid="{202C9004-14CA-4E73-985C-C39FCF8A7B04}" name="Column15429" dataCellStyle="Normal"/>
    <tableColumn id="15454" xr3:uid="{2F36531C-6DEE-4650-A89D-950DE570A008}" name="Column15430" dataCellStyle="Normal"/>
    <tableColumn id="15455" xr3:uid="{FA561267-FC63-406F-B458-92533117A851}" name="Column15431" dataCellStyle="Normal"/>
    <tableColumn id="15456" xr3:uid="{31EE1C42-304E-4901-AC10-80655FCF89F5}" name="Column15432" dataCellStyle="Normal"/>
    <tableColumn id="15457" xr3:uid="{EF5323C7-E56E-43C9-B162-56C7A7E1A4AA}" name="Column15433" dataCellStyle="Normal"/>
    <tableColumn id="15458" xr3:uid="{2422B52B-42A1-45D8-B252-45934A7A2BA0}" name="Column15434" dataCellStyle="Normal"/>
    <tableColumn id="15459" xr3:uid="{463FA845-F177-45ED-AAE8-7E5F9C715965}" name="Column15435" dataCellStyle="Normal"/>
    <tableColumn id="15460" xr3:uid="{F05819C9-C0E9-4A2B-AC29-EF16581B1B8A}" name="Column15436" dataCellStyle="Normal"/>
    <tableColumn id="15461" xr3:uid="{127BED60-B48C-4626-9277-6AEE43CA4E29}" name="Column15437" dataCellStyle="Normal"/>
    <tableColumn id="15462" xr3:uid="{4BF4C308-69CF-4645-8214-1C8DABB873D8}" name="Column15438" dataCellStyle="Normal"/>
    <tableColumn id="15463" xr3:uid="{3412F1FD-02C6-44A5-A88A-1C00D2928322}" name="Column15439" dataCellStyle="Normal"/>
    <tableColumn id="15464" xr3:uid="{F81F4810-AE99-4B25-936E-0157C703B8B7}" name="Column15440" dataCellStyle="Normal"/>
    <tableColumn id="15465" xr3:uid="{F60B320F-AA77-43AA-BE29-3A92AD83269F}" name="Column15441" dataCellStyle="Normal"/>
    <tableColumn id="15466" xr3:uid="{4CF347A3-41D5-476D-91CA-CFE8E5EE94A5}" name="Column15442" dataCellStyle="Normal"/>
    <tableColumn id="15467" xr3:uid="{BB2F177C-0C92-411E-84BF-92D32CD55402}" name="Column15443" dataCellStyle="Normal"/>
    <tableColumn id="15468" xr3:uid="{ED48DCC3-C301-440D-A6DB-D15075BABE7E}" name="Column15444" dataCellStyle="Normal"/>
    <tableColumn id="15469" xr3:uid="{B8930EB3-C3B5-492C-8589-EF3031C303B8}" name="Column15445" dataCellStyle="Normal"/>
    <tableColumn id="15470" xr3:uid="{40F259EB-1CB4-4818-BAD3-25E035B25128}" name="Column15446" dataCellStyle="Normal"/>
    <tableColumn id="15471" xr3:uid="{A191BD74-108F-4041-BF59-AE050A8DD304}" name="Column15447" dataCellStyle="Normal"/>
    <tableColumn id="15472" xr3:uid="{706E3788-6536-4D75-A357-05E6D30CA22B}" name="Column15448" dataCellStyle="Normal"/>
    <tableColumn id="15473" xr3:uid="{CCC695D6-62CC-4AB0-A24B-94E98A4297AA}" name="Column15449" dataCellStyle="Normal"/>
    <tableColumn id="15474" xr3:uid="{96A308D2-F240-458F-97C0-4E67917EF8B2}" name="Column15450" dataCellStyle="Normal"/>
    <tableColumn id="15475" xr3:uid="{DA8FC835-4E9D-42E9-A4EA-7B55535D8D21}" name="Column15451" dataCellStyle="Normal"/>
    <tableColumn id="15476" xr3:uid="{437C2AD6-8D52-4E12-928E-9BC1480662E1}" name="Column15452" dataCellStyle="Normal"/>
    <tableColumn id="15477" xr3:uid="{6D5E3F4A-BB29-4B53-BF24-005D94827524}" name="Column15453" dataCellStyle="Normal"/>
    <tableColumn id="15478" xr3:uid="{E115AAD6-6E8A-4BFB-AE7B-A747A71881C4}" name="Column15454" dataCellStyle="Normal"/>
    <tableColumn id="15479" xr3:uid="{C8832184-089C-4B91-B368-704EFCDB28E6}" name="Column15455" dataCellStyle="Normal"/>
    <tableColumn id="15480" xr3:uid="{5920BAA1-EC65-4979-A736-87C273F2717D}" name="Column15456" dataCellStyle="Normal"/>
    <tableColumn id="15481" xr3:uid="{7D57A573-0C65-46C2-8100-60BC68622823}" name="Column15457" dataCellStyle="Normal"/>
    <tableColumn id="15482" xr3:uid="{ACAABA64-6BBD-43A0-A253-BEA53FD2DEFC}" name="Column15458" dataCellStyle="Normal"/>
    <tableColumn id="15483" xr3:uid="{074C0E66-A2C0-4531-8016-7041C0750F26}" name="Column15459" dataCellStyle="Normal"/>
    <tableColumn id="15484" xr3:uid="{B7427F4E-E1D1-42EB-AAD7-49D4F0B21F76}" name="Column15460" dataCellStyle="Normal"/>
    <tableColumn id="15485" xr3:uid="{0A8140B9-AF2E-4A1F-8D62-6D21FB9C4821}" name="Column15461" dataCellStyle="Normal"/>
    <tableColumn id="15486" xr3:uid="{9E30D7DA-770E-4CB2-AB1D-127ED8B394A0}" name="Column15462" dataCellStyle="Normal"/>
    <tableColumn id="15487" xr3:uid="{A6C689F6-C779-4591-9FEF-E4EB88121C63}" name="Column15463" dataCellStyle="Normal"/>
    <tableColumn id="15488" xr3:uid="{693C9ED9-634C-4B8F-AC2C-4B712654F844}" name="Column15464" dataCellStyle="Normal"/>
    <tableColumn id="15489" xr3:uid="{DB8211BB-72FE-4DD3-AE9A-0A3E3CB9C2A2}" name="Column15465" dataCellStyle="Normal"/>
    <tableColumn id="15490" xr3:uid="{B8764DFC-2382-409C-B0ED-F61527B7E75B}" name="Column15466" dataCellStyle="Normal"/>
    <tableColumn id="15491" xr3:uid="{2B8A247A-8237-450B-8B2A-FC3D0EF64817}" name="Column15467" dataCellStyle="Normal"/>
    <tableColumn id="15492" xr3:uid="{21D229C0-173E-4399-83B3-5056B8F69B47}" name="Column15468" dataCellStyle="Normal"/>
    <tableColumn id="15493" xr3:uid="{A230F914-71D7-4C31-A8B6-3D174FC308DE}" name="Column15469" dataCellStyle="Normal"/>
    <tableColumn id="15494" xr3:uid="{BB1D45D4-C115-41F7-B7CD-52D967C84168}" name="Column15470" dataCellStyle="Normal"/>
    <tableColumn id="15495" xr3:uid="{C7ADCF58-2679-4628-8EFA-B05F84DF0E76}" name="Column15471" dataCellStyle="Normal"/>
    <tableColumn id="15496" xr3:uid="{F70B4099-2D03-4882-ADBF-0BEC700B5A5A}" name="Column15472" dataCellStyle="Normal"/>
    <tableColumn id="15497" xr3:uid="{F9548E45-3570-40F4-B1A4-EE70B9476479}" name="Column15473" dataCellStyle="Normal"/>
    <tableColumn id="15498" xr3:uid="{09212BDB-ED17-4DC7-8665-A2C47378950B}" name="Column15474" dataCellStyle="Normal"/>
    <tableColumn id="15499" xr3:uid="{110E6B81-93FF-42B7-9F25-B90C947AC7D5}" name="Column15475" dataCellStyle="Normal"/>
    <tableColumn id="15500" xr3:uid="{707D7EB4-7983-4AF1-91CD-0151A36FF9CD}" name="Column15476" dataCellStyle="Normal"/>
    <tableColumn id="15501" xr3:uid="{10F8803C-3ABD-4DA1-A3AD-76C98D2B79E5}" name="Column15477" dataCellStyle="Normal"/>
    <tableColumn id="15502" xr3:uid="{A76F75D2-9AC0-4432-A0B5-406F131B11B3}" name="Column15478" dataCellStyle="Normal"/>
    <tableColumn id="15503" xr3:uid="{91D7BDE8-4024-4BB1-A931-713F4F1E15A0}" name="Column15479" dataCellStyle="Normal"/>
    <tableColumn id="15504" xr3:uid="{9A0AC2B6-5AB6-42B0-8327-4929B8DA932F}" name="Column15480" dataCellStyle="Normal"/>
    <tableColumn id="15505" xr3:uid="{FDD37573-1B39-45EA-B571-6706E8BD681E}" name="Column15481" dataCellStyle="Normal"/>
    <tableColumn id="15506" xr3:uid="{D58056F3-6961-42E6-A65D-E110D9DCB49F}" name="Column15482" dataCellStyle="Normal"/>
    <tableColumn id="15507" xr3:uid="{89E4F136-D202-449B-88A9-42AC8AD2183C}" name="Column15483" dataCellStyle="Normal"/>
    <tableColumn id="15508" xr3:uid="{B5A8DC5E-A3A9-41C1-A566-BE56A17DD255}" name="Column15484" dataCellStyle="Normal"/>
    <tableColumn id="15509" xr3:uid="{DFE01FBD-9097-4EBD-9D21-8C3D199B5427}" name="Column15485" dataCellStyle="Normal"/>
    <tableColumn id="15510" xr3:uid="{C7AED757-EEF8-484D-A3AA-5CB680A72A0D}" name="Column15486" dataCellStyle="Normal"/>
    <tableColumn id="15511" xr3:uid="{CB9DA65E-B03C-4832-BDE3-AAE9551A6E9D}" name="Column15487" dataCellStyle="Normal"/>
    <tableColumn id="15512" xr3:uid="{7E446BE8-0C2A-4D00-8BC4-4905A9B944AD}" name="Column15488" dataCellStyle="Normal"/>
    <tableColumn id="15513" xr3:uid="{30D5284C-0447-42E1-99A1-5E4FC6904375}" name="Column15489" dataCellStyle="Normal"/>
    <tableColumn id="15514" xr3:uid="{4EBF0AA6-0EAF-47D4-9B92-FD7D5E89BB83}" name="Column15490" dataCellStyle="Normal"/>
    <tableColumn id="15515" xr3:uid="{E022151F-5187-4E42-9A7E-F92DD88677A2}" name="Column15491" dataCellStyle="Normal"/>
    <tableColumn id="15516" xr3:uid="{5D583B6C-58C5-471B-A57D-98C15B57F366}" name="Column15492" dataCellStyle="Normal"/>
    <tableColumn id="15517" xr3:uid="{CF6AA487-3BD3-47F7-BEB8-F8B436C0F007}" name="Column15493" dataCellStyle="Normal"/>
    <tableColumn id="15518" xr3:uid="{9A5FD633-7AEC-40DE-A6CA-096B98C5E62B}" name="Column15494" dataCellStyle="Normal"/>
    <tableColumn id="15519" xr3:uid="{AF874FF5-0C1F-4BCF-9DC5-1114D7B8476A}" name="Column15495" dataCellStyle="Normal"/>
    <tableColumn id="15520" xr3:uid="{F4031F73-DD62-4946-8EBE-385F4F70743D}" name="Column15496" dataCellStyle="Normal"/>
    <tableColumn id="15521" xr3:uid="{0A9EFAC0-53A1-4833-90EC-1C9EA9593891}" name="Column15497" dataCellStyle="Normal"/>
    <tableColumn id="15522" xr3:uid="{930EC46D-E5A7-42D1-87DC-112103C5A710}" name="Column15498" dataCellStyle="Normal"/>
    <tableColumn id="15523" xr3:uid="{053E4911-0C16-4A29-902F-7435CA6BD5B3}" name="Column15499" dataCellStyle="Normal"/>
    <tableColumn id="15524" xr3:uid="{BF8DBC70-B8A7-481E-94FE-3BA959C380B8}" name="Column15500" dataCellStyle="Normal"/>
    <tableColumn id="15525" xr3:uid="{AB9CC09F-2571-40F9-94E8-8FDA924E2454}" name="Column15501" dataCellStyle="Normal"/>
    <tableColumn id="15526" xr3:uid="{55FDFBE3-1E44-41D7-A627-5F9234A3123C}" name="Column15502" dataCellStyle="Normal"/>
    <tableColumn id="15527" xr3:uid="{361D3363-8523-4E23-B5B9-93BEFD6326AE}" name="Column15503" dataCellStyle="Normal"/>
    <tableColumn id="15528" xr3:uid="{32E38F7F-225B-494F-AF73-CCC03B5714BA}" name="Column15504" dataCellStyle="Normal"/>
    <tableColumn id="15529" xr3:uid="{C7245390-95C6-4B40-A202-A03766553C21}" name="Column15505" dataCellStyle="Normal"/>
    <tableColumn id="15530" xr3:uid="{8AC3AB87-5B11-43EA-BAEA-646AD73BF979}" name="Column15506" dataCellStyle="Normal"/>
    <tableColumn id="15531" xr3:uid="{B10E45F2-F814-41B3-B2EC-FBA1EFB2D304}" name="Column15507" dataCellStyle="Normal"/>
    <tableColumn id="15532" xr3:uid="{27668271-F86A-41D1-9DC2-7FCA44ED23F4}" name="Column15508" dataCellStyle="Normal"/>
    <tableColumn id="15533" xr3:uid="{3ED7258E-AA88-4F1B-BDB4-4F04FE350DE0}" name="Column15509" dataCellStyle="Normal"/>
    <tableColumn id="15534" xr3:uid="{3DE8549D-6DF7-4596-9E3E-E3C2A4FDF620}" name="Column15510" dataCellStyle="Normal"/>
    <tableColumn id="15535" xr3:uid="{65992449-F748-4CB4-ACC5-66B2C397600D}" name="Column15511" dataCellStyle="Normal"/>
    <tableColumn id="15536" xr3:uid="{29C7653B-0022-44FE-9DF6-27EA24A2DEF3}" name="Column15512" dataCellStyle="Normal"/>
    <tableColumn id="15537" xr3:uid="{A3903050-CBC4-46CD-99F3-E02293C7E28F}" name="Column15513" dataCellStyle="Normal"/>
    <tableColumn id="15538" xr3:uid="{4E707D5F-DBB1-4EEA-A422-6B0D10922FF7}" name="Column15514" dataCellStyle="Normal"/>
    <tableColumn id="15539" xr3:uid="{A4555318-2CEF-4F66-994A-E03923B83D58}" name="Column15515" dataCellStyle="Normal"/>
    <tableColumn id="15540" xr3:uid="{2ED9FB70-090D-4F89-B699-0CEAFE1E23CA}" name="Column15516" dataCellStyle="Normal"/>
    <tableColumn id="15541" xr3:uid="{8DC02111-40F0-44D6-8E2B-C85D569B7DB8}" name="Column15517" dataCellStyle="Normal"/>
    <tableColumn id="15542" xr3:uid="{90607B04-CD63-43DD-98EB-CF97EEB8D316}" name="Column15518" dataCellStyle="Normal"/>
    <tableColumn id="15543" xr3:uid="{AFEA3EB8-D290-4905-8E22-5CD2C2A0C02D}" name="Column15519" dataCellStyle="Normal"/>
    <tableColumn id="15544" xr3:uid="{10110538-9CF5-4396-9F10-BE76FB2383EA}" name="Column15520" dataCellStyle="Normal"/>
    <tableColumn id="15545" xr3:uid="{64CF46A4-E99F-4154-9921-667A8EC41225}" name="Column15521" dataCellStyle="Normal"/>
    <tableColumn id="15546" xr3:uid="{4D96A027-A6DA-47D8-8820-01643D9B3966}" name="Column15522" dataCellStyle="Normal"/>
    <tableColumn id="15547" xr3:uid="{1D8946EC-CFF9-474D-A06B-F107B96059C3}" name="Column15523" dataCellStyle="Normal"/>
    <tableColumn id="15548" xr3:uid="{74B7CCAF-C934-481A-A5D8-23E7BBFF1443}" name="Column15524" dataCellStyle="Normal"/>
    <tableColumn id="15549" xr3:uid="{FD4F536B-852D-4B78-B6E2-3B206A6BEA82}" name="Column15525" dataCellStyle="Normal"/>
    <tableColumn id="15550" xr3:uid="{C2001F11-7B4B-48D3-AAC2-A5D316342262}" name="Column15526" dataCellStyle="Normal"/>
    <tableColumn id="15551" xr3:uid="{7309A3E9-D564-49E7-8277-0E1DF79FFD91}" name="Column15527" dataCellStyle="Normal"/>
    <tableColumn id="15552" xr3:uid="{9EAA027A-2297-4AFA-B588-78F5C8C4067B}" name="Column15528" dataCellStyle="Normal"/>
    <tableColumn id="15553" xr3:uid="{B20D51AF-746F-4DBC-BFA7-83328C93680F}" name="Column15529" dataCellStyle="Normal"/>
    <tableColumn id="15554" xr3:uid="{FD17751D-B1C0-405E-96E1-97383B485B98}" name="Column15530" dataCellStyle="Normal"/>
    <tableColumn id="15555" xr3:uid="{08AB2DA6-137E-46CF-B67F-F4E6E3DFD616}" name="Column15531" dataCellStyle="Normal"/>
    <tableColumn id="15556" xr3:uid="{5FAECA41-330D-43C3-9731-955EF4B2B67C}" name="Column15532" dataCellStyle="Normal"/>
    <tableColumn id="15557" xr3:uid="{A3172984-1F90-4899-A12B-9434BF66DA8D}" name="Column15533" dataCellStyle="Normal"/>
    <tableColumn id="15558" xr3:uid="{6ABE247A-1FC9-49F5-9C93-03343C00318D}" name="Column15534" dataCellStyle="Normal"/>
    <tableColumn id="15559" xr3:uid="{E373CDBE-00EA-4E90-A1FF-24991DDF1B53}" name="Column15535" dataCellStyle="Normal"/>
    <tableColumn id="15560" xr3:uid="{5BE32B2E-3C4F-46BF-AAFF-2C17A8647751}" name="Column15536" dataCellStyle="Normal"/>
    <tableColumn id="15561" xr3:uid="{FC2E8D5E-04FA-4262-9937-05E11C1CD13C}" name="Column15537" dataCellStyle="Normal"/>
    <tableColumn id="15562" xr3:uid="{D6FEE9E3-6D26-45F5-8808-463F94B24093}" name="Column15538" dataCellStyle="Normal"/>
    <tableColumn id="15563" xr3:uid="{1963EF78-D468-4A6F-966F-8A753657836B}" name="Column15539" dataCellStyle="Normal"/>
    <tableColumn id="15564" xr3:uid="{8B9141CB-7A89-4CC7-82B4-67FE54871C55}" name="Column15540" dataCellStyle="Normal"/>
    <tableColumn id="15565" xr3:uid="{CD299D88-6DA7-4DD4-B9F2-856BAD05DE89}" name="Column15541" dataCellStyle="Normal"/>
    <tableColumn id="15566" xr3:uid="{9CB223DC-2053-4E0F-8CCE-A753AFA1A7BE}" name="Column15542" dataCellStyle="Normal"/>
    <tableColumn id="15567" xr3:uid="{403E5C0D-0322-448B-9C10-887DCFD8A87E}" name="Column15543" dataCellStyle="Normal"/>
    <tableColumn id="15568" xr3:uid="{0024FFFF-940B-4582-8BED-C6994153760B}" name="Column15544" dataCellStyle="Normal"/>
    <tableColumn id="15569" xr3:uid="{A730C01E-8104-4756-8451-A5928DEDB923}" name="Column15545" dataCellStyle="Normal"/>
    <tableColumn id="15570" xr3:uid="{32611B3B-DFDC-4EBE-9A36-B212C1087E5E}" name="Column15546" dataCellStyle="Normal"/>
    <tableColumn id="15571" xr3:uid="{A4A4C996-ECCD-4E83-874B-AC22D6B30230}" name="Column15547" dataCellStyle="Normal"/>
    <tableColumn id="15572" xr3:uid="{FA329FCD-ECCA-4F9E-B554-6C496182F66C}" name="Column15548" dataCellStyle="Normal"/>
    <tableColumn id="15573" xr3:uid="{3C9A51EB-B42B-4991-92D4-2A6D688A3D78}" name="Column15549" dataCellStyle="Normal"/>
    <tableColumn id="15574" xr3:uid="{DA56316B-2E65-4A39-82BD-AE107836C1A9}" name="Column15550" dataCellStyle="Normal"/>
    <tableColumn id="15575" xr3:uid="{E11134F8-DAE5-4184-A4B4-7C585B87A182}" name="Column15551" dataCellStyle="Normal"/>
    <tableColumn id="15576" xr3:uid="{A1E5FA7E-58EF-40E5-90AC-61E6B02B8641}" name="Column15552" dataCellStyle="Normal"/>
    <tableColumn id="15577" xr3:uid="{15F88551-A3F5-42B1-9C47-1A6D9E4F97A4}" name="Column15553" dataCellStyle="Normal"/>
    <tableColumn id="15578" xr3:uid="{99454C61-C9FF-475E-AA2D-B24FB7DE0B8C}" name="Column15554" dataCellStyle="Normal"/>
    <tableColumn id="15579" xr3:uid="{01817924-B305-448B-8B22-5372D30A5332}" name="Column15555" dataCellStyle="Normal"/>
    <tableColumn id="15580" xr3:uid="{C2676234-A56D-4E54-8F92-B61D3B9B3490}" name="Column15556" dataCellStyle="Normal"/>
    <tableColumn id="15581" xr3:uid="{56FBC777-C6E8-4A5E-9B90-54DC748D24DB}" name="Column15557" dataCellStyle="Normal"/>
    <tableColumn id="15582" xr3:uid="{9337BE3E-3192-44DE-B43B-27526870361D}" name="Column15558" dataCellStyle="Normal"/>
    <tableColumn id="15583" xr3:uid="{A85AB398-DD24-4725-BE40-47BEBB327EB0}" name="Column15559" dataCellStyle="Normal"/>
    <tableColumn id="15584" xr3:uid="{1243BB30-CBED-436F-A94A-4F9185465EA4}" name="Column15560" dataCellStyle="Normal"/>
    <tableColumn id="15585" xr3:uid="{371BC07B-90F8-4F1C-A0C3-E54D41D76969}" name="Column15561" dataCellStyle="Normal"/>
    <tableColumn id="15586" xr3:uid="{A1CEE127-CB9B-4335-8831-7BF8C1ABEB0D}" name="Column15562" dataCellStyle="Normal"/>
    <tableColumn id="15587" xr3:uid="{DA6A68AC-57CF-4F02-99A4-34A0C8D78729}" name="Column15563" dataCellStyle="Normal"/>
    <tableColumn id="15588" xr3:uid="{C1545866-7EB5-4A6C-B4C1-14C3127A3980}" name="Column15564" dataCellStyle="Normal"/>
    <tableColumn id="15589" xr3:uid="{E0C6C1CC-7586-4F4A-BF9D-A63D2035AB77}" name="Column15565" dataCellStyle="Normal"/>
    <tableColumn id="15590" xr3:uid="{699CF8D6-6545-4F74-BD50-58E0028A581D}" name="Column15566" dataCellStyle="Normal"/>
    <tableColumn id="15591" xr3:uid="{88367CC0-077D-438A-85E0-5F53124E1C63}" name="Column15567" dataCellStyle="Normal"/>
    <tableColumn id="15592" xr3:uid="{1206FB81-5544-47B7-988D-F37422E0263C}" name="Column15568" dataCellStyle="Normal"/>
    <tableColumn id="15593" xr3:uid="{C231ECB7-A7A2-4828-8606-10ACFD86B160}" name="Column15569" dataCellStyle="Normal"/>
    <tableColumn id="15594" xr3:uid="{2FFC8251-F53F-4F78-99BC-B33C5542F4B5}" name="Column15570" dataCellStyle="Normal"/>
    <tableColumn id="15595" xr3:uid="{115BC164-60EA-4CC3-8B2E-5E8D699E6FFB}" name="Column15571" dataCellStyle="Normal"/>
    <tableColumn id="15596" xr3:uid="{E581D549-71B4-4367-AA71-F1440E4D4BC7}" name="Column15572" dataCellStyle="Normal"/>
    <tableColumn id="15597" xr3:uid="{72AF8D9D-53F3-4BA7-81F9-B2FD4C277DBB}" name="Column15573" dataCellStyle="Normal"/>
    <tableColumn id="15598" xr3:uid="{825FB0C6-A883-486A-8A7B-59BEBC9B5730}" name="Column15574" dataCellStyle="Normal"/>
    <tableColumn id="15599" xr3:uid="{7B7334C7-618E-4DC7-93DC-2E43F47FA44F}" name="Column15575" dataCellStyle="Normal"/>
    <tableColumn id="15600" xr3:uid="{A7F795F1-6EA9-44AD-9F2B-0743E6CB671F}" name="Column15576" dataCellStyle="Normal"/>
    <tableColumn id="15601" xr3:uid="{4977B1FA-EC56-4421-8F91-9C4E370BB6C7}" name="Column15577" dataCellStyle="Normal"/>
    <tableColumn id="15602" xr3:uid="{F52A1D15-7888-4FEA-9814-B66572FC3CA0}" name="Column15578" dataCellStyle="Normal"/>
    <tableColumn id="15603" xr3:uid="{A8262235-1695-46CE-AC17-5FC30AD5384C}" name="Column15579" dataCellStyle="Normal"/>
    <tableColumn id="15604" xr3:uid="{F52C8997-BC90-4B62-875F-D186CB0361D7}" name="Column15580" dataCellStyle="Normal"/>
    <tableColumn id="15605" xr3:uid="{F3941607-AC1E-4574-9B7F-7644C1966FB9}" name="Column15581" dataCellStyle="Normal"/>
    <tableColumn id="15606" xr3:uid="{98EC15F7-182C-4C06-AAE1-7001255B2928}" name="Column15582" dataCellStyle="Normal"/>
    <tableColumn id="15607" xr3:uid="{227A016F-821E-49AF-97D1-99A0D1B1D815}" name="Column15583" dataCellStyle="Normal"/>
    <tableColumn id="15608" xr3:uid="{3CBF7456-D6A3-4DC5-88C0-CBDB08C53507}" name="Column15584" dataCellStyle="Normal"/>
    <tableColumn id="15609" xr3:uid="{7BB660A0-8054-45DE-A602-A67B6806F96A}" name="Column15585" dataCellStyle="Normal"/>
    <tableColumn id="15610" xr3:uid="{234CC785-D51F-498D-8E7E-2F9491EF4130}" name="Column15586" dataCellStyle="Normal"/>
    <tableColumn id="15611" xr3:uid="{9441D0EC-2AF7-4141-973B-3379EC813911}" name="Column15587" dataCellStyle="Normal"/>
    <tableColumn id="15612" xr3:uid="{18B08756-164A-4500-BDBC-5E82556877DA}" name="Column15588" dataCellStyle="Normal"/>
    <tableColumn id="15613" xr3:uid="{BD901C3C-3889-4B4C-AF55-88139146B9EB}" name="Column15589" dataCellStyle="Normal"/>
    <tableColumn id="15614" xr3:uid="{273FD280-92A9-47A1-9C1D-868F4A6B2A4C}" name="Column15590" dataCellStyle="Normal"/>
    <tableColumn id="15615" xr3:uid="{FDE0085D-87A3-41BF-A773-6F7DD376D07C}" name="Column15591" dataCellStyle="Normal"/>
    <tableColumn id="15616" xr3:uid="{4CB49B23-2E91-41C9-8B37-25295F89B0A7}" name="Column15592" dataCellStyle="Normal"/>
    <tableColumn id="15617" xr3:uid="{2F5D951C-9582-4506-87B0-A2C59FDAE18D}" name="Column15593" dataCellStyle="Normal"/>
    <tableColumn id="15618" xr3:uid="{A669AF8E-3723-4085-B367-617751847C3E}" name="Column15594" dataCellStyle="Normal"/>
    <tableColumn id="15619" xr3:uid="{FA9B9898-3062-4848-8595-79391A72BDCA}" name="Column15595" dataCellStyle="Normal"/>
    <tableColumn id="15620" xr3:uid="{2EF973AE-3345-44A8-A911-DA1CAB6B2477}" name="Column15596" dataCellStyle="Normal"/>
    <tableColumn id="15621" xr3:uid="{C1B0A75B-A6A4-4F3A-A125-CCB016591658}" name="Column15597" dataCellStyle="Normal"/>
    <tableColumn id="15622" xr3:uid="{88078BDE-5666-48E0-84C1-B9FB4ECF07A8}" name="Column15598" dataCellStyle="Normal"/>
    <tableColumn id="15623" xr3:uid="{938412CF-DD64-4E9A-9AFB-A7EE9CDC95A0}" name="Column15599" dataCellStyle="Normal"/>
    <tableColumn id="15624" xr3:uid="{D6BB01A1-DD62-491F-BF97-4FFA4CDCC3C8}" name="Column15600" dataCellStyle="Normal"/>
    <tableColumn id="15625" xr3:uid="{8C3870F6-3485-4F23-AFC7-FF5A59953242}" name="Column15601" dataCellStyle="Normal"/>
    <tableColumn id="15626" xr3:uid="{B36E3F2C-0E11-4572-9A38-3C73D4E6AFD0}" name="Column15602" dataCellStyle="Normal"/>
    <tableColumn id="15627" xr3:uid="{A4C3647C-AA7A-4ECC-BFEE-0B5BC2CA8DC5}" name="Column15603" dataCellStyle="Normal"/>
    <tableColumn id="15628" xr3:uid="{901902D7-70B1-47B1-81E1-5C91AD7F4E1D}" name="Column15604" dataCellStyle="Normal"/>
    <tableColumn id="15629" xr3:uid="{1EDDB1E5-A26E-4EB9-9882-518FECED9A01}" name="Column15605" dataCellStyle="Normal"/>
    <tableColumn id="15630" xr3:uid="{787F9C40-3AEE-4030-9CF2-F02F06E0D8AC}" name="Column15606" dataCellStyle="Normal"/>
    <tableColumn id="15631" xr3:uid="{9C7F0AC1-4E4F-49FC-B78D-02641AD8866F}" name="Column15607" dataCellStyle="Normal"/>
    <tableColumn id="15632" xr3:uid="{FD22069B-4B56-41D6-905A-D117BAB67AD7}" name="Column15608" dataCellStyle="Normal"/>
    <tableColumn id="15633" xr3:uid="{9D78B7EB-5163-4867-9A78-2A9A368F401E}" name="Column15609" dataCellStyle="Normal"/>
    <tableColumn id="15634" xr3:uid="{671CF69A-8A28-4F20-9D7A-3E602C626FDB}" name="Column15610" dataCellStyle="Normal"/>
    <tableColumn id="15635" xr3:uid="{42DF7FEE-D19E-499B-A1F7-A018FEA747C6}" name="Column15611" dataCellStyle="Normal"/>
    <tableColumn id="15636" xr3:uid="{DA7EECE2-382E-40AD-9980-0C5E781E99E7}" name="Column15612" dataCellStyle="Normal"/>
    <tableColumn id="15637" xr3:uid="{0AF8AB46-7F32-4852-BD29-80A67B42C78E}" name="Column15613" dataCellStyle="Normal"/>
    <tableColumn id="15638" xr3:uid="{456F01BC-DED4-48E5-879F-285A7DF9A8DC}" name="Column15614" dataCellStyle="Normal"/>
    <tableColumn id="15639" xr3:uid="{FE708709-0AEB-4430-8837-26E6F951DB0D}" name="Column15615" dataCellStyle="Normal"/>
    <tableColumn id="15640" xr3:uid="{2B1282E6-46CD-42AD-ABF9-658F90CC7C88}" name="Column15616" dataCellStyle="Normal"/>
    <tableColumn id="15641" xr3:uid="{3A88B38F-4117-4A80-8687-796AF4B3E1FB}" name="Column15617" dataCellStyle="Normal"/>
    <tableColumn id="15642" xr3:uid="{171267A8-6D9B-4700-A26B-66FDEA28D3B8}" name="Column15618" dataCellStyle="Normal"/>
    <tableColumn id="15643" xr3:uid="{174235F0-DD4E-450F-8D7D-C51CEBFE4FEA}" name="Column15619" dataCellStyle="Normal"/>
    <tableColumn id="15644" xr3:uid="{2D22606F-8488-4663-8B86-D3C24CB0E475}" name="Column15620" dataCellStyle="Normal"/>
    <tableColumn id="15645" xr3:uid="{F3140805-B560-4902-867A-79FDDD7513D6}" name="Column15621" dataCellStyle="Normal"/>
    <tableColumn id="15646" xr3:uid="{72CFEC67-11C8-45DF-B56A-D9D640FDEB27}" name="Column15622" dataCellStyle="Normal"/>
    <tableColumn id="15647" xr3:uid="{0F391079-4FC7-4512-8A76-CB9D4B30AD9A}" name="Column15623" dataCellStyle="Normal"/>
    <tableColumn id="15648" xr3:uid="{41EC6668-00E8-44F9-B327-3C913CF47847}" name="Column15624" dataCellStyle="Normal"/>
    <tableColumn id="15649" xr3:uid="{2FEEA522-F989-4F6D-9202-4525BC2D866B}" name="Column15625" dataCellStyle="Normal"/>
    <tableColumn id="15650" xr3:uid="{EFDF5A86-89F3-4158-A4CA-44D50EE1CBC9}" name="Column15626" dataCellStyle="Normal"/>
    <tableColumn id="15651" xr3:uid="{7539B89B-4343-492E-B463-F8DD29C3D1BA}" name="Column15627" dataCellStyle="Normal"/>
    <tableColumn id="15652" xr3:uid="{57324524-788D-4659-97BD-087F03397E44}" name="Column15628" dataCellStyle="Normal"/>
    <tableColumn id="15653" xr3:uid="{B3E87CC3-ADB7-46AB-B347-709CD0F43253}" name="Column15629" dataCellStyle="Normal"/>
    <tableColumn id="15654" xr3:uid="{E0BAE054-E7EB-4A91-AD70-2989D7B6A8DE}" name="Column15630" dataCellStyle="Normal"/>
    <tableColumn id="15655" xr3:uid="{EE6B02B8-8EB5-4868-82C0-7B595C2C33D7}" name="Column15631" dataCellStyle="Normal"/>
    <tableColumn id="15656" xr3:uid="{D9BD6035-3733-466C-8AA4-90EBE34F83CB}" name="Column15632" dataCellStyle="Normal"/>
    <tableColumn id="15657" xr3:uid="{96157394-0601-4AC9-B4AC-412BBA6F00B0}" name="Column15633" dataCellStyle="Normal"/>
    <tableColumn id="15658" xr3:uid="{EBDD2F66-95DF-473B-B6A1-6BE8610F44EB}" name="Column15634" dataCellStyle="Normal"/>
    <tableColumn id="15659" xr3:uid="{69A0DE73-0117-4C58-B607-90CA372AC402}" name="Column15635" dataCellStyle="Normal"/>
    <tableColumn id="15660" xr3:uid="{85B296B1-324D-44AE-A3A2-479C3C464D3E}" name="Column15636" dataCellStyle="Normal"/>
    <tableColumn id="15661" xr3:uid="{9BD12F52-68DC-47B4-B028-D7B0F43BB998}" name="Column15637" dataCellStyle="Normal"/>
    <tableColumn id="15662" xr3:uid="{5EE0F5ED-D093-4C1F-B570-D21CBE033B45}" name="Column15638" dataCellStyle="Normal"/>
    <tableColumn id="15663" xr3:uid="{75678F3E-D874-4E7B-97CA-2B3E3BC321C3}" name="Column15639" dataCellStyle="Normal"/>
    <tableColumn id="15664" xr3:uid="{AD1961B7-9B13-4D0F-9E6C-F67155BA51D4}" name="Column15640" dataCellStyle="Normal"/>
    <tableColumn id="15665" xr3:uid="{15C2416B-5E4C-4E0E-BE74-4EA80FC205AD}" name="Column15641" dataCellStyle="Normal"/>
    <tableColumn id="15666" xr3:uid="{18535D4F-EF39-41C4-A73A-7FAFB4E5796C}" name="Column15642" dataCellStyle="Normal"/>
    <tableColumn id="15667" xr3:uid="{89BBE0AB-862E-42AA-A888-F0616EDD7DDC}" name="Column15643" dataCellStyle="Normal"/>
    <tableColumn id="15668" xr3:uid="{46761274-BD58-4A1A-BA1F-7F69B866FB0E}" name="Column15644" dataCellStyle="Normal"/>
    <tableColumn id="15669" xr3:uid="{1CFEA58E-F3A7-4820-B43C-67477204B77F}" name="Column15645" dataCellStyle="Normal"/>
    <tableColumn id="15670" xr3:uid="{42A8AD87-9106-4CFA-999A-A35EE6C2C194}" name="Column15646" dataCellStyle="Normal"/>
    <tableColumn id="15671" xr3:uid="{CD43B2B3-507A-434A-BAD6-2BEFEB595E68}" name="Column15647" dataCellStyle="Normal"/>
    <tableColumn id="15672" xr3:uid="{4F315E7C-1335-4488-8D7E-8F9B71BC6F54}" name="Column15648" dataCellStyle="Normal"/>
    <tableColumn id="15673" xr3:uid="{BE614C51-BF8D-480C-A2EA-24B5D9ABF1FC}" name="Column15649" dataCellStyle="Normal"/>
    <tableColumn id="15674" xr3:uid="{A8799956-99BA-4065-AC20-883B1840199D}" name="Column15650" dataCellStyle="Normal"/>
    <tableColumn id="15675" xr3:uid="{6D9F2D6F-EF41-43CA-8739-A3F5B15CAAC1}" name="Column15651" dataCellStyle="Normal"/>
    <tableColumn id="15676" xr3:uid="{B0356FD9-A45F-479D-9799-CA68374C0CDC}" name="Column15652" dataCellStyle="Normal"/>
    <tableColumn id="15677" xr3:uid="{B1B6EC18-66C6-4016-B187-99832190EF8D}" name="Column15653" dataCellStyle="Normal"/>
    <tableColumn id="15678" xr3:uid="{D7FDFDBA-2290-421F-B2B8-5F9F016202C1}" name="Column15654" dataCellStyle="Normal"/>
    <tableColumn id="15679" xr3:uid="{7563B3C8-D7C7-4C56-BCD5-8C2BDD088911}" name="Column15655" dataCellStyle="Normal"/>
    <tableColumn id="15680" xr3:uid="{8DA51EFB-AC28-4D97-9A68-C014FB2105BD}" name="Column15656" dataCellStyle="Normal"/>
    <tableColumn id="15681" xr3:uid="{2952E7E7-12CF-42F4-9145-3F748170ADAE}" name="Column15657" dataCellStyle="Normal"/>
    <tableColumn id="15682" xr3:uid="{9041F99E-1E40-4719-BC3E-6059AA7EAB42}" name="Column15658" dataCellStyle="Normal"/>
    <tableColumn id="15683" xr3:uid="{ED9D9A67-7AF9-4EC1-8313-356D7459190F}" name="Column15659" dataCellStyle="Normal"/>
    <tableColumn id="15684" xr3:uid="{6341D542-1841-42E5-9046-DF0F78B9C9B9}" name="Column15660" dataCellStyle="Normal"/>
    <tableColumn id="15685" xr3:uid="{EF7DCE3B-8498-43CE-8E53-FB76FB77C391}" name="Column15661" dataCellStyle="Normal"/>
    <tableColumn id="15686" xr3:uid="{189183FD-A18D-4A74-8473-C2736A590665}" name="Column15662" dataCellStyle="Normal"/>
    <tableColumn id="15687" xr3:uid="{F9E28B34-BB83-4F61-8A1D-7BBD59875A1A}" name="Column15663" dataCellStyle="Normal"/>
    <tableColumn id="15688" xr3:uid="{F4985AE2-A882-44F5-A846-FF65CCBE60CC}" name="Column15664" dataCellStyle="Normal"/>
    <tableColumn id="15689" xr3:uid="{4EF5665C-4DEB-40DD-9939-C3B8756F0377}" name="Column15665" dataCellStyle="Normal"/>
    <tableColumn id="15690" xr3:uid="{6B38F2BD-223B-4321-AC42-70EF016BC6A4}" name="Column15666" dataCellStyle="Normal"/>
    <tableColumn id="15691" xr3:uid="{517B0F9C-F476-4B68-A4C8-5E279220B6AD}" name="Column15667" dataCellStyle="Normal"/>
    <tableColumn id="15692" xr3:uid="{D1CE2567-A681-4995-B385-C233DA94E27F}" name="Column15668" dataCellStyle="Normal"/>
    <tableColumn id="15693" xr3:uid="{0F49EA99-7608-4E67-89D9-ACC76AD7B648}" name="Column15669" dataCellStyle="Normal"/>
    <tableColumn id="15694" xr3:uid="{E10EBA51-0B15-4AA0-8B44-DADF0A77303A}" name="Column15670" dataCellStyle="Normal"/>
    <tableColumn id="15695" xr3:uid="{54111B36-0D7F-41BD-A07C-8A122A2524B8}" name="Column15671" dataCellStyle="Normal"/>
    <tableColumn id="15696" xr3:uid="{59DC1587-F3DB-4A8C-BE6C-04156158F162}" name="Column15672" dataCellStyle="Normal"/>
    <tableColumn id="15697" xr3:uid="{D3E0F420-F1FA-4483-A349-1A1E07456836}" name="Column15673" dataCellStyle="Normal"/>
    <tableColumn id="15698" xr3:uid="{28577DCF-9934-466B-8AA6-B17A52A813CD}" name="Column15674" dataCellStyle="Normal"/>
    <tableColumn id="15699" xr3:uid="{582F7BD5-E9D5-4690-908C-E778FC50BE57}" name="Column15675" dataCellStyle="Normal"/>
    <tableColumn id="15700" xr3:uid="{24C593F7-09A8-418B-BB6D-F4BF890DC4C0}" name="Column15676" dataCellStyle="Normal"/>
    <tableColumn id="15701" xr3:uid="{1F940DED-62D6-4D64-A0B3-7303FE0E8419}" name="Column15677" dataCellStyle="Normal"/>
    <tableColumn id="15702" xr3:uid="{803BE475-20B2-4F4F-BD6A-6F193B530B88}" name="Column15678" dataCellStyle="Normal"/>
    <tableColumn id="15703" xr3:uid="{8E9C2EF7-4768-456B-A112-3FE19C7E3C72}" name="Column15679" dataCellStyle="Normal"/>
    <tableColumn id="15704" xr3:uid="{DFB2A89F-BE7A-4ACC-AF7E-5061C07EEB1B}" name="Column15680" dataCellStyle="Normal"/>
    <tableColumn id="15705" xr3:uid="{7A32F1A4-E3F6-4A26-A0CE-EDCC162E1911}" name="Column15681" dataCellStyle="Normal"/>
    <tableColumn id="15706" xr3:uid="{28C5B4A9-D990-43F8-A8AF-86D8BD10CB13}" name="Column15682" dataCellStyle="Normal"/>
    <tableColumn id="15707" xr3:uid="{1B1893CE-0CB2-4F1D-85CB-0E5CD5163DE8}" name="Column15683" dataCellStyle="Normal"/>
    <tableColumn id="15708" xr3:uid="{990FC9C1-3064-4EB1-98B9-29F4F8D2E631}" name="Column15684" dataCellStyle="Normal"/>
    <tableColumn id="15709" xr3:uid="{1BC5CA7A-8058-4FFC-A77B-BB4956941D36}" name="Column15685" dataCellStyle="Normal"/>
    <tableColumn id="15710" xr3:uid="{587A9E53-8CF4-4707-A42E-878A4B53AA90}" name="Column15686" dataCellStyle="Normal"/>
    <tableColumn id="15711" xr3:uid="{1FAA1889-96BB-46FD-B0BB-C12E74D7869E}" name="Column15687" dataCellStyle="Normal"/>
    <tableColumn id="15712" xr3:uid="{E75D7839-6BFD-4229-A444-0E1A8E6208B5}" name="Column15688" dataCellStyle="Normal"/>
    <tableColumn id="15713" xr3:uid="{3AB73243-AA4A-42C7-91D8-3CFDCBB69C81}" name="Column15689" dataCellStyle="Normal"/>
    <tableColumn id="15714" xr3:uid="{2C4D0FF2-75F9-4A70-8819-B273376B9D07}" name="Column15690" dataCellStyle="Normal"/>
    <tableColumn id="15715" xr3:uid="{A748ADE9-E77D-4BDE-8B4B-2ED4AE1F2487}" name="Column15691" dataCellStyle="Normal"/>
    <tableColumn id="15716" xr3:uid="{F56FC19D-788F-4DA7-B047-0EA49E1159A2}" name="Column15692" dataCellStyle="Normal"/>
    <tableColumn id="15717" xr3:uid="{36D08030-BFB4-40CB-A249-1E41F85D3B76}" name="Column15693" dataCellStyle="Normal"/>
    <tableColumn id="15718" xr3:uid="{D142E713-F630-406B-B62D-2EAEC2419F9F}" name="Column15694" dataCellStyle="Normal"/>
    <tableColumn id="15719" xr3:uid="{9B9BF16A-D137-4C68-AF43-DB29487A9FD0}" name="Column15695" dataCellStyle="Normal"/>
    <tableColumn id="15720" xr3:uid="{041A0207-4B65-43A7-8D94-C50FB4C541C0}" name="Column15696" dataCellStyle="Normal"/>
    <tableColumn id="15721" xr3:uid="{7447CD5C-2229-4E18-8AD7-30D0EAAC9809}" name="Column15697" dataCellStyle="Normal"/>
    <tableColumn id="15722" xr3:uid="{1B0A10E7-290D-4667-ABF4-1B0E4CB8ADD8}" name="Column15698" dataCellStyle="Normal"/>
    <tableColumn id="15723" xr3:uid="{AE263830-7132-4E9D-AF4F-82B099B09F66}" name="Column15699" dataCellStyle="Normal"/>
    <tableColumn id="15724" xr3:uid="{DD02FA02-DED8-4E6A-88A3-19095EA08FB1}" name="Column15700" dataCellStyle="Normal"/>
    <tableColumn id="15725" xr3:uid="{7792ADB3-CE3B-41BD-A437-4C0A5C86BC27}" name="Column15701" dataCellStyle="Normal"/>
    <tableColumn id="15726" xr3:uid="{77F2FB50-972B-497F-B575-B94742880EBB}" name="Column15702" dataCellStyle="Normal"/>
    <tableColumn id="15727" xr3:uid="{50507F84-A8C8-484F-8F3A-B2FD800CF3F6}" name="Column15703" dataCellStyle="Normal"/>
    <tableColumn id="15728" xr3:uid="{D56693DD-32E0-41B9-B1F4-2F954E941D16}" name="Column15704" dataCellStyle="Normal"/>
    <tableColumn id="15729" xr3:uid="{5897BA08-E06A-4D54-8A4E-5AD4D7B21238}" name="Column15705" dataCellStyle="Normal"/>
    <tableColumn id="15730" xr3:uid="{BB26376A-4896-488E-ABD0-EBA651C33FA6}" name="Column15706" dataCellStyle="Normal"/>
    <tableColumn id="15731" xr3:uid="{77CC2643-D083-45DC-A929-8E882042B42E}" name="Column15707" dataCellStyle="Normal"/>
    <tableColumn id="15732" xr3:uid="{53E8DD93-3B29-480C-B05C-BA0357A50661}" name="Column15708" dataCellStyle="Normal"/>
    <tableColumn id="15733" xr3:uid="{D5A86B23-EB11-44F3-842C-306DFE5F4231}" name="Column15709" dataCellStyle="Normal"/>
    <tableColumn id="15734" xr3:uid="{7BF510BA-38D9-4871-B025-1C0518BE656A}" name="Column15710" dataCellStyle="Normal"/>
    <tableColumn id="15735" xr3:uid="{07E3395E-EDD5-4C35-9ACB-134068A189AD}" name="Column15711" dataCellStyle="Normal"/>
    <tableColumn id="15736" xr3:uid="{D6387647-FFEB-4DED-B19B-B24CE60E8BA7}" name="Column15712" dataCellStyle="Normal"/>
    <tableColumn id="15737" xr3:uid="{8FC90DF6-150B-4CEF-97BC-B920BD40D1D3}" name="Column15713" dataCellStyle="Normal"/>
    <tableColumn id="15738" xr3:uid="{B4BF483C-CA89-475D-9936-34BE6907319D}" name="Column15714" dataCellStyle="Normal"/>
    <tableColumn id="15739" xr3:uid="{218770A3-E826-49DC-9283-2A0C136D103C}" name="Column15715" dataCellStyle="Normal"/>
    <tableColumn id="15740" xr3:uid="{48D7992E-01FC-45B3-AB62-CA963F8AF12E}" name="Column15716" dataCellStyle="Normal"/>
    <tableColumn id="15741" xr3:uid="{7AF8F341-FF6F-4D38-BFEB-9F3541CCC97B}" name="Column15717" dataCellStyle="Normal"/>
    <tableColumn id="15742" xr3:uid="{DA259B07-5CF0-4292-BCEF-4ED996011246}" name="Column15718" dataCellStyle="Normal"/>
    <tableColumn id="15743" xr3:uid="{C4956730-89D4-4A6E-9EAC-D5DAEE06CB48}" name="Column15719" dataCellStyle="Normal"/>
    <tableColumn id="15744" xr3:uid="{A3E0456E-D0BA-449F-8C59-1D2E7BE2A246}" name="Column15720" dataCellStyle="Normal"/>
    <tableColumn id="15745" xr3:uid="{3BF2D4E5-3CE3-4532-9043-79AB1A3FF119}" name="Column15721" dataCellStyle="Normal"/>
    <tableColumn id="15746" xr3:uid="{F02C9147-AAB7-4DBA-A9BA-6F3B7BDEEC61}" name="Column15722" dataCellStyle="Normal"/>
    <tableColumn id="15747" xr3:uid="{E52FC50B-AF59-4EBA-9CB1-6F36FC375929}" name="Column15723" dataCellStyle="Normal"/>
    <tableColumn id="15748" xr3:uid="{45CE1EDD-536F-4511-B111-2DDF4051793E}" name="Column15724" dataCellStyle="Normal"/>
    <tableColumn id="15749" xr3:uid="{D72C2627-866A-4193-A5D7-0D0A26E013E0}" name="Column15725" dataCellStyle="Normal"/>
    <tableColumn id="15750" xr3:uid="{D55D9E5E-F503-4235-ADF5-45FEEF76EC32}" name="Column15726" dataCellStyle="Normal"/>
    <tableColumn id="15751" xr3:uid="{77704EBB-E7C9-4928-BE4B-6F41B17B7691}" name="Column15727" dataCellStyle="Normal"/>
    <tableColumn id="15752" xr3:uid="{A0D0B654-9493-4DAB-8619-92F2CF73B8FD}" name="Column15728" dataCellStyle="Normal"/>
    <tableColumn id="15753" xr3:uid="{8908A2D4-1A6A-463A-A75C-D572294944B1}" name="Column15729" dataCellStyle="Normal"/>
    <tableColumn id="15754" xr3:uid="{F0664EC8-01F9-4203-A794-6F6B493D1BF1}" name="Column15730" dataCellStyle="Normal"/>
    <tableColumn id="15755" xr3:uid="{584F6A39-9679-4064-AC62-5F2BD9932BCA}" name="Column15731" dataCellStyle="Normal"/>
    <tableColumn id="15756" xr3:uid="{9016335F-ABC8-4966-B550-A8FA1BD566E7}" name="Column15732" dataCellStyle="Normal"/>
    <tableColumn id="15757" xr3:uid="{F2463091-FA32-4F16-9402-35D43E2E709A}" name="Column15733" dataCellStyle="Normal"/>
    <tableColumn id="15758" xr3:uid="{E4BF700C-A293-4386-B21B-C4D0E261CBBB}" name="Column15734" dataCellStyle="Normal"/>
    <tableColumn id="15759" xr3:uid="{4CB9470A-8F64-4019-AEBA-CAF8BC0B5E3C}" name="Column15735" dataCellStyle="Normal"/>
    <tableColumn id="15760" xr3:uid="{ACC1B52B-C10B-47D2-B0FF-93DF4E4EDE5C}" name="Column15736" dataCellStyle="Normal"/>
    <tableColumn id="15761" xr3:uid="{B23E5A24-B617-4CC7-834E-02001B923EA9}" name="Column15737" dataCellStyle="Normal"/>
    <tableColumn id="15762" xr3:uid="{0213A85A-F304-47AD-99BF-FB496566E7D2}" name="Column15738" dataCellStyle="Normal"/>
    <tableColumn id="15763" xr3:uid="{16425032-F106-4BD1-BED7-4D48F07781ED}" name="Column15739" dataCellStyle="Normal"/>
    <tableColumn id="15764" xr3:uid="{E316896D-0D5B-482B-A82E-52DEF4BB926F}" name="Column15740" dataCellStyle="Normal"/>
    <tableColumn id="15765" xr3:uid="{8B17E7C2-6E93-4D95-8060-1C82A9E68097}" name="Column15741" dataCellStyle="Normal"/>
    <tableColumn id="15766" xr3:uid="{0EEB83DB-301C-4387-ACD7-7975145CBA42}" name="Column15742" dataCellStyle="Normal"/>
    <tableColumn id="15767" xr3:uid="{13D18D1A-8C8A-418F-AC0B-4AE8211EDA13}" name="Column15743" dataCellStyle="Normal"/>
    <tableColumn id="15768" xr3:uid="{1EFEE345-04E1-4073-9C24-C97539E4CF8E}" name="Column15744" dataCellStyle="Normal"/>
    <tableColumn id="15769" xr3:uid="{33C1CB1E-F4E2-4C7C-9061-E7CF6AB202F7}" name="Column15745" dataCellStyle="Normal"/>
    <tableColumn id="15770" xr3:uid="{C41E0E03-3E08-4522-8686-7EE3C39B0370}" name="Column15746" dataCellStyle="Normal"/>
    <tableColumn id="15771" xr3:uid="{DF58F8D5-7E48-4022-88F9-F6C9B2A0D9E7}" name="Column15747" dataCellStyle="Normal"/>
    <tableColumn id="15772" xr3:uid="{9EA52B18-75B9-4B8F-A09F-028CD5C62E76}" name="Column15748" dataCellStyle="Normal"/>
    <tableColumn id="15773" xr3:uid="{F036B24C-7042-4CAC-B5EA-87AEEE471A0E}" name="Column15749" dataCellStyle="Normal"/>
    <tableColumn id="15774" xr3:uid="{36152B16-C397-4B65-ACDD-45745E045CC6}" name="Column15750" dataCellStyle="Normal"/>
    <tableColumn id="15775" xr3:uid="{654C1BB6-0ADF-40B3-8AB9-EAEFE9EECAF2}" name="Column15751" dataCellStyle="Normal"/>
    <tableColumn id="15776" xr3:uid="{34476B3F-30A9-4820-91FD-4754113E0A90}" name="Column15752" dataCellStyle="Normal"/>
    <tableColumn id="15777" xr3:uid="{9F14CB83-2178-4BE6-9287-6C4E477E8F98}" name="Column15753" dataCellStyle="Normal"/>
    <tableColumn id="15778" xr3:uid="{598D105B-2950-41F9-9B7C-B0D33A05EFC1}" name="Column15754" dataCellStyle="Normal"/>
    <tableColumn id="15779" xr3:uid="{EF06EBBE-3617-4E1A-B9EE-23ACE5BE2BD2}" name="Column15755" dataCellStyle="Normal"/>
    <tableColumn id="15780" xr3:uid="{F36EC57F-530B-4B46-B860-5C8F55A2AC5B}" name="Column15756" dataCellStyle="Normal"/>
    <tableColumn id="15781" xr3:uid="{60923382-6514-46BE-AB63-C65DFBB5B18D}" name="Column15757" dataCellStyle="Normal"/>
    <tableColumn id="15782" xr3:uid="{1059FBE1-33E3-4260-BB75-F6B5E9DEADE7}" name="Column15758" dataCellStyle="Normal"/>
    <tableColumn id="15783" xr3:uid="{AE023E1A-86D6-40CB-85C2-78C08D09348A}" name="Column15759" dataCellStyle="Normal"/>
    <tableColumn id="15784" xr3:uid="{E02D78A3-4CF3-4C78-9D5B-72780E5F45AF}" name="Column15760" dataCellStyle="Normal"/>
    <tableColumn id="15785" xr3:uid="{0F723472-5CD3-4599-90EB-9574FDB39851}" name="Column15761" dataCellStyle="Normal"/>
    <tableColumn id="15786" xr3:uid="{FC28704B-75CC-43D0-8A49-FC342A349977}" name="Column15762" dataCellStyle="Normal"/>
    <tableColumn id="15787" xr3:uid="{B855EA7B-BF6C-40F9-B8F0-B09799874C06}" name="Column15763" dataCellStyle="Normal"/>
    <tableColumn id="15788" xr3:uid="{F2331DC8-888B-466F-BF0A-294705F9B76B}" name="Column15764" dataCellStyle="Normal"/>
    <tableColumn id="15789" xr3:uid="{99D7BA0F-1DA7-45FE-8151-03F5D308EE65}" name="Column15765" dataCellStyle="Normal"/>
    <tableColumn id="15790" xr3:uid="{1408F7A6-ABA2-4B85-8B60-2B307FCEE187}" name="Column15766" dataCellStyle="Normal"/>
    <tableColumn id="15791" xr3:uid="{5C3B0828-3DE3-4713-A649-22E6555446B0}" name="Column15767" dataCellStyle="Normal"/>
    <tableColumn id="15792" xr3:uid="{4760A4D7-A036-4F5D-8A83-4873834270E9}" name="Column15768" dataCellStyle="Normal"/>
    <tableColumn id="15793" xr3:uid="{D35D0C95-EFFE-415E-B8A9-1A63D6A7BD6F}" name="Column15769" dataCellStyle="Normal"/>
    <tableColumn id="15794" xr3:uid="{B915E980-ED64-415B-B55A-0F8F11E23EA4}" name="Column15770" dataCellStyle="Normal"/>
    <tableColumn id="15795" xr3:uid="{EA5DCA95-2D0A-4569-AC58-F7CD0340FDA1}" name="Column15771" dataCellStyle="Normal"/>
    <tableColumn id="15796" xr3:uid="{6851270C-88A4-45DB-B946-4A7498BAD16A}" name="Column15772" dataCellStyle="Normal"/>
    <tableColumn id="15797" xr3:uid="{52607822-2D71-4500-9661-482A56A470BF}" name="Column15773" dataCellStyle="Normal"/>
    <tableColumn id="15798" xr3:uid="{74DD161E-B11C-4DE9-A8CD-F9FA00D94DCE}" name="Column15774" dataCellStyle="Normal"/>
    <tableColumn id="15799" xr3:uid="{1816776E-51E5-47C8-A5AA-E6975E47CD1D}" name="Column15775" dataCellStyle="Normal"/>
    <tableColumn id="15800" xr3:uid="{2264E707-FB78-4C7E-B67F-F777B216B446}" name="Column15776" dataCellStyle="Normal"/>
    <tableColumn id="15801" xr3:uid="{1F079647-B2B5-4897-84D4-ECDB6C650387}" name="Column15777" dataCellStyle="Normal"/>
    <tableColumn id="15802" xr3:uid="{0230CC98-DC2B-4A4E-BD9A-CBB8359ECFDC}" name="Column15778" dataCellStyle="Normal"/>
    <tableColumn id="15803" xr3:uid="{4BC76052-ADE7-4FF1-BB51-1DEE05DD2728}" name="Column15779" dataCellStyle="Normal"/>
    <tableColumn id="15804" xr3:uid="{74085EF3-0AC0-48B6-8287-E2CFAC24A56E}" name="Column15780" dataCellStyle="Normal"/>
    <tableColumn id="15805" xr3:uid="{EB142098-9F55-4CFF-8AF1-D9E8FE1D1D35}" name="Column15781" dataCellStyle="Normal"/>
    <tableColumn id="15806" xr3:uid="{DE2F10AC-5B36-411F-9252-6156D0A76FDE}" name="Column15782" dataCellStyle="Normal"/>
    <tableColumn id="15807" xr3:uid="{03284CAF-ACE7-4EF2-97FD-74C54424608B}" name="Column15783" dataCellStyle="Normal"/>
    <tableColumn id="15808" xr3:uid="{9429AE8E-DBB8-4D94-9D95-9A00711850BB}" name="Column15784" dataCellStyle="Normal"/>
    <tableColumn id="15809" xr3:uid="{F9869984-D7A3-4B64-9962-10EA76466FB6}" name="Column15785" dataCellStyle="Normal"/>
    <tableColumn id="15810" xr3:uid="{271381B5-F546-4035-870D-3746B34B6098}" name="Column15786" dataCellStyle="Normal"/>
    <tableColumn id="15811" xr3:uid="{2BBEB44B-D713-4088-8830-812E695F3ED9}" name="Column15787" dataCellStyle="Normal"/>
    <tableColumn id="15812" xr3:uid="{D0BC7CAC-966D-4FFD-B69B-B8350E9BEC2F}" name="Column15788" dataCellStyle="Normal"/>
    <tableColumn id="15813" xr3:uid="{8E1BD940-74A6-4695-A285-A09F0C2851B8}" name="Column15789" dataCellStyle="Normal"/>
    <tableColumn id="15814" xr3:uid="{EDB44025-00DF-4A7D-B729-C5B77F15836D}" name="Column15790" dataCellStyle="Normal"/>
    <tableColumn id="15815" xr3:uid="{DB770008-DA5C-4D7F-9FDC-A31D05F91403}" name="Column15791" dataCellStyle="Normal"/>
    <tableColumn id="15816" xr3:uid="{5023EA40-3A26-4030-AF2A-FDBF1666C976}" name="Column15792" dataCellStyle="Normal"/>
    <tableColumn id="15817" xr3:uid="{45BF490B-5EC1-4FA9-A60E-ABCDDC0EA260}" name="Column15793" dataCellStyle="Normal"/>
    <tableColumn id="15818" xr3:uid="{28E65544-07FB-4003-B746-C9BC1388AE65}" name="Column15794" dataCellStyle="Normal"/>
    <tableColumn id="15819" xr3:uid="{8A9EB9AF-AE9D-4DCF-B56F-4ABAAE4DB7C0}" name="Column15795" dataCellStyle="Normal"/>
    <tableColumn id="15820" xr3:uid="{47863680-D2CE-467A-982F-7C73B6C021B6}" name="Column15796" dataCellStyle="Normal"/>
    <tableColumn id="15821" xr3:uid="{C4CE25BF-9B26-4ED9-9635-3606098BBA77}" name="Column15797" dataCellStyle="Normal"/>
    <tableColumn id="15822" xr3:uid="{8B06C716-0C15-4281-9B22-544FECABEC54}" name="Column15798" dataCellStyle="Normal"/>
    <tableColumn id="15823" xr3:uid="{B310AEF0-C32B-49A9-BB78-5541B013C4A2}" name="Column15799" dataCellStyle="Normal"/>
    <tableColumn id="15824" xr3:uid="{9CED97FC-91B6-4627-9C5C-F81E0A8BDCBC}" name="Column15800" dataCellStyle="Normal"/>
    <tableColumn id="15825" xr3:uid="{AD106226-0526-4A2B-838F-C6673A76E2C5}" name="Column15801" dataCellStyle="Normal"/>
    <tableColumn id="15826" xr3:uid="{0A659A63-E254-46EB-BC1F-F16D09DED1B4}" name="Column15802" dataCellStyle="Normal"/>
    <tableColumn id="15827" xr3:uid="{F5381AFE-DDC3-410B-BE4F-04DBC6323688}" name="Column15803" dataCellStyle="Normal"/>
    <tableColumn id="15828" xr3:uid="{B2E85B27-AD04-4D4A-AD7D-CD467666EF2B}" name="Column15804" dataCellStyle="Normal"/>
    <tableColumn id="15829" xr3:uid="{D0748C41-40EF-4052-9E4C-43F26D9988C7}" name="Column15805" dataCellStyle="Normal"/>
    <tableColumn id="15830" xr3:uid="{8A0D67C5-4CB1-4E95-A765-C28065AF9617}" name="Column15806" dataCellStyle="Normal"/>
    <tableColumn id="15831" xr3:uid="{0E2B6054-21DB-450C-97C3-096E2D0149E2}" name="Column15807" dataCellStyle="Normal"/>
    <tableColumn id="15832" xr3:uid="{EB1D9E07-847D-4AC7-8036-827BCAF75AEE}" name="Column15808" dataCellStyle="Normal"/>
    <tableColumn id="15833" xr3:uid="{71DA223B-F55B-447F-BC5C-81FCF1ECB84A}" name="Column15809" dataCellStyle="Normal"/>
    <tableColumn id="15834" xr3:uid="{DE473DB5-064B-4266-B774-39CFB73808BC}" name="Column15810" dataCellStyle="Normal"/>
    <tableColumn id="15835" xr3:uid="{4626E191-F667-4889-9000-B2A528F18967}" name="Column15811" dataCellStyle="Normal"/>
    <tableColumn id="15836" xr3:uid="{0DEF9FBD-5563-444A-8252-2E8938F3FA40}" name="Column15812" dataCellStyle="Normal"/>
    <tableColumn id="15837" xr3:uid="{4ECD2FC7-C399-4529-AB80-EC0B258F23AB}" name="Column15813" dataCellStyle="Normal"/>
    <tableColumn id="15838" xr3:uid="{960F9CFA-D26E-4452-B0DC-2438E0E4DE2C}" name="Column15814" dataCellStyle="Normal"/>
    <tableColumn id="15839" xr3:uid="{E7FBDEF1-894C-43DE-B01E-B3D036D11DF8}" name="Column15815" dataCellStyle="Normal"/>
    <tableColumn id="15840" xr3:uid="{8470B1BE-A455-46A6-9E6C-D5C4E614A6D6}" name="Column15816" dataCellStyle="Normal"/>
    <tableColumn id="15841" xr3:uid="{35EDD603-A701-4048-9549-7702C244758D}" name="Column15817" dataCellStyle="Normal"/>
    <tableColumn id="15842" xr3:uid="{0AB24DDE-7CB1-418A-ACFD-4F4128F6E4DD}" name="Column15818" dataCellStyle="Normal"/>
    <tableColumn id="15843" xr3:uid="{493EAC37-4D9F-4945-909C-2EC5F8F64F4B}" name="Column15819" dataCellStyle="Normal"/>
    <tableColumn id="15844" xr3:uid="{CA10A9C6-AC24-4D1F-B385-30453DFFCC1A}" name="Column15820" dataCellStyle="Normal"/>
    <tableColumn id="15845" xr3:uid="{9A710EFB-118E-444D-8717-700BE708B567}" name="Column15821" dataCellStyle="Normal"/>
    <tableColumn id="15846" xr3:uid="{9EC6D59F-C98A-459A-819D-DA0AEAEC1A19}" name="Column15822" dataCellStyle="Normal"/>
    <tableColumn id="15847" xr3:uid="{62F77498-0D01-405C-A884-313725BD81FE}" name="Column15823" dataCellStyle="Normal"/>
    <tableColumn id="15848" xr3:uid="{A16A5A09-D95C-4A6F-80F4-140D0F540FE5}" name="Column15824" dataCellStyle="Normal"/>
    <tableColumn id="15849" xr3:uid="{7021F851-F1C8-4129-B66A-4D3D334CB73C}" name="Column15825" dataCellStyle="Normal"/>
    <tableColumn id="15850" xr3:uid="{91BF9078-BCD7-4CA1-B071-205D3B7712AA}" name="Column15826" dataCellStyle="Normal"/>
    <tableColumn id="15851" xr3:uid="{BF934A9E-3447-41BF-A41F-0392C9132DE5}" name="Column15827" dataCellStyle="Normal"/>
    <tableColumn id="15852" xr3:uid="{D6A872F9-F645-4064-8DC1-E4F45A4549DD}" name="Column15828" dataCellStyle="Normal"/>
    <tableColumn id="15853" xr3:uid="{90EA7B08-851E-4572-932A-47C90AC4B593}" name="Column15829" dataCellStyle="Normal"/>
    <tableColumn id="15854" xr3:uid="{3D9EEDDB-594E-4A27-8A23-B8DCF4F24942}" name="Column15830" dataCellStyle="Normal"/>
    <tableColumn id="15855" xr3:uid="{6AAF8882-6624-43A2-98AC-708850039120}" name="Column15831" dataCellStyle="Normal"/>
    <tableColumn id="15856" xr3:uid="{35DE6A6D-A183-4931-8266-19910C49D70E}" name="Column15832" dataCellStyle="Normal"/>
    <tableColumn id="15857" xr3:uid="{9A1D2731-5B08-411C-B1A9-13F65E6ADAFE}" name="Column15833" dataCellStyle="Normal"/>
    <tableColumn id="15858" xr3:uid="{96DEAAC8-51B2-441E-8537-F5C1A0FABE71}" name="Column15834" dataCellStyle="Normal"/>
    <tableColumn id="15859" xr3:uid="{BB8FB048-8DA2-40E7-8F06-6636F8B9B3B1}" name="Column15835" dataCellStyle="Normal"/>
    <tableColumn id="15860" xr3:uid="{CA40C841-E0A2-490E-AF8C-619D998CA7C1}" name="Column15836" dataCellStyle="Normal"/>
    <tableColumn id="15861" xr3:uid="{08C4643F-9889-41B5-9841-143F9D762A34}" name="Column15837" dataCellStyle="Normal"/>
    <tableColumn id="15862" xr3:uid="{6E5BBDE1-11BB-4346-A5B6-3D4EE49692AE}" name="Column15838" dataCellStyle="Normal"/>
    <tableColumn id="15863" xr3:uid="{030956F0-BF61-4896-B5F2-91B03D05126F}" name="Column15839" dataCellStyle="Normal"/>
    <tableColumn id="15864" xr3:uid="{3979349B-5DF4-465A-B20E-559333ACDD31}" name="Column15840" dataCellStyle="Normal"/>
    <tableColumn id="15865" xr3:uid="{CD0D43A1-2F75-4D6F-AB63-C6506BF99373}" name="Column15841" dataCellStyle="Normal"/>
    <tableColumn id="15866" xr3:uid="{471856F1-BA00-482B-8ACF-9501CBE4D996}" name="Column15842" dataCellStyle="Normal"/>
    <tableColumn id="15867" xr3:uid="{98589790-5EC8-4FB9-95E8-6757B9691E26}" name="Column15843" dataCellStyle="Normal"/>
    <tableColumn id="15868" xr3:uid="{8457DC9E-ED62-4058-9A51-95093A09FDC6}" name="Column15844" dataCellStyle="Normal"/>
    <tableColumn id="15869" xr3:uid="{B194DCDE-E55E-4B3E-9A30-051F02B4F260}" name="Column15845" dataCellStyle="Normal"/>
    <tableColumn id="15870" xr3:uid="{224AA03C-B8CB-4C01-A7F0-A6F8166EB846}" name="Column15846" dataCellStyle="Normal"/>
    <tableColumn id="15871" xr3:uid="{316D96A5-3328-436C-958E-19EDB45D5536}" name="Column15847" dataCellStyle="Normal"/>
    <tableColumn id="15872" xr3:uid="{85D8D4E5-84F0-43F1-B5F4-9F41B0AD6B02}" name="Column15848" dataCellStyle="Normal"/>
    <tableColumn id="15873" xr3:uid="{301E2237-78EC-4B6A-809E-E9C7FB42CC87}" name="Column15849" dataCellStyle="Normal"/>
    <tableColumn id="15874" xr3:uid="{E5D851A3-BF74-41B1-BA13-7B23B3ADED3D}" name="Column15850" dataCellStyle="Normal"/>
    <tableColumn id="15875" xr3:uid="{6EB4D536-DBE4-4487-97AF-25D0CBBC77A7}" name="Column15851" dataCellStyle="Normal"/>
    <tableColumn id="15876" xr3:uid="{E6C24C8D-35E5-4D2D-8103-FCA6C2B72D5A}" name="Column15852" dataCellStyle="Normal"/>
    <tableColumn id="15877" xr3:uid="{D423D046-073D-4DA0-B1E5-AD2B23474882}" name="Column15853" dataCellStyle="Normal"/>
    <tableColumn id="15878" xr3:uid="{562FDFB5-290E-4E72-A7B0-66887E08E9A7}" name="Column15854" dataCellStyle="Normal"/>
    <tableColumn id="15879" xr3:uid="{3D98C3A7-1739-4710-A462-C3DCFFC5A7AB}" name="Column15855" dataCellStyle="Normal"/>
    <tableColumn id="15880" xr3:uid="{7DAEB314-E488-40A0-8E5F-CEFD5E63218D}" name="Column15856" dataCellStyle="Normal"/>
    <tableColumn id="15881" xr3:uid="{7A8DDB96-39FA-4A47-A0AE-F9DB1DBD118E}" name="Column15857" dataCellStyle="Normal"/>
    <tableColumn id="15882" xr3:uid="{3E70820F-74FB-4170-92DA-9E5FE86B6A74}" name="Column15858" dataCellStyle="Normal"/>
    <tableColumn id="15883" xr3:uid="{77F570BE-89AB-4608-BC7B-D4B24ECA7605}" name="Column15859" dataCellStyle="Normal"/>
    <tableColumn id="15884" xr3:uid="{7BE652DE-27CB-4C42-8C5C-9F7E7E443AFA}" name="Column15860" dataCellStyle="Normal"/>
    <tableColumn id="15885" xr3:uid="{5C8B2B1A-CA7B-420F-A718-9CBEC46B87D6}" name="Column15861" dataCellStyle="Normal"/>
    <tableColumn id="15886" xr3:uid="{4FB26F7C-C0BE-4C40-A89B-333B4010AEE0}" name="Column15862" dataCellStyle="Normal"/>
    <tableColumn id="15887" xr3:uid="{BEA7B4B1-AFB5-4144-936C-A6FCAB9867BB}" name="Column15863" dataCellStyle="Normal"/>
    <tableColumn id="15888" xr3:uid="{4013421C-E5D7-483B-B91F-4224284F1F1B}" name="Column15864" dataCellStyle="Normal"/>
    <tableColumn id="15889" xr3:uid="{59FEB117-C1C8-4E8E-A1A7-51B36C5A0FC0}" name="Column15865" dataCellStyle="Normal"/>
    <tableColumn id="15890" xr3:uid="{3C512746-27D9-43B6-A8BE-FD3741386DDB}" name="Column15866" dataCellStyle="Normal"/>
    <tableColumn id="15891" xr3:uid="{636E2168-B282-4B2D-B859-F53E6D774658}" name="Column15867" dataCellStyle="Normal"/>
    <tableColumn id="15892" xr3:uid="{467E4757-75E3-48DD-8991-1903120100C2}" name="Column15868" dataCellStyle="Normal"/>
    <tableColumn id="15893" xr3:uid="{A509842F-031E-43C4-BBD8-35E9624DB95F}" name="Column15869" dataCellStyle="Normal"/>
    <tableColumn id="15894" xr3:uid="{40F352EB-6A9F-4151-AAEF-B17B6C9E6365}" name="Column15870" dataCellStyle="Normal"/>
    <tableColumn id="15895" xr3:uid="{E4441680-7EB1-49D8-92B4-2F7A9F75E52F}" name="Column15871" dataCellStyle="Normal"/>
    <tableColumn id="15896" xr3:uid="{65165C76-8711-4A30-8F91-81E235CB1E7D}" name="Column15872" dataCellStyle="Normal"/>
    <tableColumn id="15897" xr3:uid="{664B3869-BA8A-409E-8483-E11EB55D4557}" name="Column15873" dataCellStyle="Normal"/>
    <tableColumn id="15898" xr3:uid="{FE035F22-EFBA-4856-AD1A-C3E63364E695}" name="Column15874" dataCellStyle="Normal"/>
    <tableColumn id="15899" xr3:uid="{7AA71B8C-8A2D-4EC9-ABE7-74B28E291AB1}" name="Column15875" dataCellStyle="Normal"/>
    <tableColumn id="15900" xr3:uid="{B2F69409-D2C3-4793-B974-4BF44685C555}" name="Column15876" dataCellStyle="Normal"/>
    <tableColumn id="15901" xr3:uid="{0F4885C3-93F6-418B-8016-D9A8F43B2BE9}" name="Column15877" dataCellStyle="Normal"/>
    <tableColumn id="15902" xr3:uid="{D450AB59-F7A1-4368-867E-1B5D642BFC73}" name="Column15878" dataCellStyle="Normal"/>
    <tableColumn id="15903" xr3:uid="{D724190B-C2E7-4CFB-8371-950DA96D5D09}" name="Column15879" dataCellStyle="Normal"/>
    <tableColumn id="15904" xr3:uid="{532061F5-6235-4CA4-AF90-BF5E8CB290A3}" name="Column15880" dataCellStyle="Normal"/>
    <tableColumn id="15905" xr3:uid="{0956371B-A581-4439-8F40-F8F27B6A6CD4}" name="Column15881" dataCellStyle="Normal"/>
    <tableColumn id="15906" xr3:uid="{1C44D04B-7956-467D-82D3-28D5E1EB101C}" name="Column15882" dataCellStyle="Normal"/>
    <tableColumn id="15907" xr3:uid="{F088A15C-8CDB-4332-B7AA-548614F44E3E}" name="Column15883" dataCellStyle="Normal"/>
    <tableColumn id="15908" xr3:uid="{389E7A36-BDC4-47A8-A3DF-C1D5C8131FB8}" name="Column15884" dataCellStyle="Normal"/>
    <tableColumn id="15909" xr3:uid="{B37AF404-9A0A-42EE-9A1E-CA33FDFF02E0}" name="Column15885" dataCellStyle="Normal"/>
    <tableColumn id="15910" xr3:uid="{1805DFB7-FF11-4DC9-BF1F-DF62A7D61491}" name="Column15886" dataCellStyle="Normal"/>
    <tableColumn id="15911" xr3:uid="{3C685BEB-5936-43B7-888C-9357D1AE44BC}" name="Column15887" dataCellStyle="Normal"/>
    <tableColumn id="15912" xr3:uid="{555F2207-3E3B-4DA5-B718-47BCA89071A6}" name="Column15888" dataCellStyle="Normal"/>
    <tableColumn id="15913" xr3:uid="{FC624C34-5396-4CBA-803F-49B6A2E7E880}" name="Column15889" dataCellStyle="Normal"/>
    <tableColumn id="15914" xr3:uid="{A6C4EA0E-EC9E-47DE-A9D5-CFC294AE3755}" name="Column15890" dataCellStyle="Normal"/>
    <tableColumn id="15915" xr3:uid="{A4D513AC-2616-49E6-B07F-2311D384F8B1}" name="Column15891" dataCellStyle="Normal"/>
    <tableColumn id="15916" xr3:uid="{2E0F1C49-6584-4955-9E2E-3148453C4F94}" name="Column15892" dataCellStyle="Normal"/>
    <tableColumn id="15917" xr3:uid="{FE8ECDEE-E271-4C06-8BFA-29285D51C88A}" name="Column15893" dataCellStyle="Normal"/>
    <tableColumn id="15918" xr3:uid="{0540980C-3318-4113-98FE-FABAFDC90085}" name="Column15894" dataCellStyle="Normal"/>
    <tableColumn id="15919" xr3:uid="{9677F01B-719A-42DB-AFB3-EAC2807072FE}" name="Column15895" dataCellStyle="Normal"/>
    <tableColumn id="15920" xr3:uid="{3E276FEC-C22E-4472-9A16-91812759B927}" name="Column15896" dataCellStyle="Normal"/>
    <tableColumn id="15921" xr3:uid="{979EF16D-DF50-451B-A900-C868EC9BB330}" name="Column15897" dataCellStyle="Normal"/>
    <tableColumn id="15922" xr3:uid="{C2ED008E-BDBF-4285-8B59-ADDB4BB72AA5}" name="Column15898" dataCellStyle="Normal"/>
    <tableColumn id="15923" xr3:uid="{F2DD222E-4462-4705-8A27-64F31549B1F6}" name="Column15899" dataCellStyle="Normal"/>
    <tableColumn id="15924" xr3:uid="{63BEE423-A21E-43A8-90C0-DAB413961565}" name="Column15900" dataCellStyle="Normal"/>
    <tableColumn id="15925" xr3:uid="{0BB6062A-A9DE-4254-88D8-78EF9EB9FD80}" name="Column15901" dataCellStyle="Normal"/>
    <tableColumn id="15926" xr3:uid="{EFE59471-36F3-44C7-990A-D52229AFD4D0}" name="Column15902" dataCellStyle="Normal"/>
    <tableColumn id="15927" xr3:uid="{608E6EF6-43EE-4E5B-8B95-6235EBD069D0}" name="Column15903" dataCellStyle="Normal"/>
    <tableColumn id="15928" xr3:uid="{0AE01CCF-AADF-4FC8-9CBA-BA8CBF87F130}" name="Column15904" dataCellStyle="Normal"/>
    <tableColumn id="15929" xr3:uid="{0175EF5C-4910-475B-967D-809C1FCF83A0}" name="Column15905" dataCellStyle="Normal"/>
    <tableColumn id="15930" xr3:uid="{6817C206-E865-4C9D-96F2-4FE81E1E7A2C}" name="Column15906" dataCellStyle="Normal"/>
    <tableColumn id="15931" xr3:uid="{FC169562-0E3D-4F31-A0DE-44403A515CCF}" name="Column15907" dataCellStyle="Normal"/>
    <tableColumn id="15932" xr3:uid="{5D7E9030-318B-4C58-A87D-97015CB2A76A}" name="Column15908" dataCellStyle="Normal"/>
    <tableColumn id="15933" xr3:uid="{888D2C22-0175-4F20-B5F4-C6A226776234}" name="Column15909" dataCellStyle="Normal"/>
    <tableColumn id="15934" xr3:uid="{9451C185-49FA-4F80-BAA1-FEA41444AB52}" name="Column15910" dataCellStyle="Normal"/>
    <tableColumn id="15935" xr3:uid="{4FE5A22E-D224-4FFB-9F2D-E024C89DDE63}" name="Column15911" dataCellStyle="Normal"/>
    <tableColumn id="15936" xr3:uid="{BB5A176B-EE67-4C03-8B98-4FEF4CA51516}" name="Column15912" dataCellStyle="Normal"/>
    <tableColumn id="15937" xr3:uid="{1CCAE6B4-DA95-47C6-96ED-38C2F9E46039}" name="Column15913" dataCellStyle="Normal"/>
    <tableColumn id="15938" xr3:uid="{AB75FE00-C4C0-472F-859F-D3971CB5B4A8}" name="Column15914" dataCellStyle="Normal"/>
    <tableColumn id="15939" xr3:uid="{C4C2FEF3-FEC2-4AEB-B506-966D4B8DEA3C}" name="Column15915" dataCellStyle="Normal"/>
    <tableColumn id="15940" xr3:uid="{C966FF8C-2ABD-46EC-8ECF-948D5CFEB80B}" name="Column15916" dataCellStyle="Normal"/>
    <tableColumn id="15941" xr3:uid="{B06FEDD6-E20E-41D7-9060-FAC85DDFE242}" name="Column15917" dataCellStyle="Normal"/>
    <tableColumn id="15942" xr3:uid="{81979D43-809A-4342-8D74-0FE35C949DB6}" name="Column15918" dataCellStyle="Normal"/>
    <tableColumn id="15943" xr3:uid="{E163A493-7697-4BAC-939C-7B5DB7F9BDEC}" name="Column15919" dataCellStyle="Normal"/>
    <tableColumn id="15944" xr3:uid="{91A6B45C-693D-4EEB-815E-1CA21F362D82}" name="Column15920" dataCellStyle="Normal"/>
    <tableColumn id="15945" xr3:uid="{2D8113EF-D9D5-4539-AABB-A85D4EC66F3A}" name="Column15921" dataCellStyle="Normal"/>
    <tableColumn id="15946" xr3:uid="{A082E02B-ED26-449E-85C0-4768BD7E62EC}" name="Column15922" dataCellStyle="Normal"/>
    <tableColumn id="15947" xr3:uid="{9948AFCA-A9AF-4B75-B304-7907E7A250E5}" name="Column15923" dataCellStyle="Normal"/>
    <tableColumn id="15948" xr3:uid="{DDF67AD3-2550-4E78-99C0-A639ADD5160D}" name="Column15924" dataCellStyle="Normal"/>
    <tableColumn id="15949" xr3:uid="{94869E24-44F5-4A6F-805F-0AD140CFAA11}" name="Column15925" dataCellStyle="Normal"/>
    <tableColumn id="15950" xr3:uid="{6E92A0A6-4ADC-42DB-8723-F01D474FBD20}" name="Column15926" dataCellStyle="Normal"/>
    <tableColumn id="15951" xr3:uid="{FBC258B0-3BA6-4FDA-BDB0-EB3A40781E96}" name="Column15927" dataCellStyle="Normal"/>
    <tableColumn id="15952" xr3:uid="{73E90E9D-5ED3-40F2-A2A0-D97CDB28F53E}" name="Column15928" dataCellStyle="Normal"/>
    <tableColumn id="15953" xr3:uid="{C6B6A1EF-760A-40AE-87BB-C4FF92F19138}" name="Column15929" dataCellStyle="Normal"/>
    <tableColumn id="15954" xr3:uid="{425F50B3-3161-446D-BF97-FDF31F18BA1D}" name="Column15930" dataCellStyle="Normal"/>
    <tableColumn id="15955" xr3:uid="{EF293E2A-6469-452E-A456-2C4BDEB289F2}" name="Column15931" dataCellStyle="Normal"/>
    <tableColumn id="15956" xr3:uid="{8E4F447B-405E-4691-BD11-F9B041E45BD9}" name="Column15932" dataCellStyle="Normal"/>
    <tableColumn id="15957" xr3:uid="{A7E791A2-5D53-4704-895B-BC6C3B6C02EE}" name="Column15933" dataCellStyle="Normal"/>
    <tableColumn id="15958" xr3:uid="{A3219DB3-5815-42B0-8A17-D20476F679E6}" name="Column15934" dataCellStyle="Normal"/>
    <tableColumn id="15959" xr3:uid="{0AA75518-E5F5-4E8B-8182-32E2708D6D46}" name="Column15935" dataCellStyle="Normal"/>
    <tableColumn id="15960" xr3:uid="{CBE6FAED-26F9-496C-AC3B-08E2CEFFB93F}" name="Column15936" dataCellStyle="Normal"/>
    <tableColumn id="15961" xr3:uid="{103C99D3-B63E-4D8F-9945-4D02F7F3FAD5}" name="Column15937" dataCellStyle="Normal"/>
    <tableColumn id="15962" xr3:uid="{28AD7900-D5A3-4048-B607-8E0A59761FC1}" name="Column15938" dataCellStyle="Normal"/>
    <tableColumn id="15963" xr3:uid="{2CC07C9B-E0D0-4B0C-B37F-4448D3A9D305}" name="Column15939" dataCellStyle="Normal"/>
    <tableColumn id="15964" xr3:uid="{AA000693-29A5-466E-B997-15CA980AD97C}" name="Column15940" dataCellStyle="Normal"/>
    <tableColumn id="15965" xr3:uid="{E6FE8224-87FF-4C01-BC9C-70376280E654}" name="Column15941" dataCellStyle="Normal"/>
    <tableColumn id="15966" xr3:uid="{731DD432-A44B-4EFE-AE3A-A26157B083E6}" name="Column15942" dataCellStyle="Normal"/>
    <tableColumn id="15967" xr3:uid="{D0E31314-9887-4095-8426-4F5B80588D25}" name="Column15943" dataCellStyle="Normal"/>
    <tableColumn id="15968" xr3:uid="{A8EE7E21-C504-4F9A-873E-E6F2E450E75C}" name="Column15944" dataCellStyle="Normal"/>
    <tableColumn id="15969" xr3:uid="{345B356B-CD43-455A-A837-7ADE1AC2F4DF}" name="Column15945" dataCellStyle="Normal"/>
    <tableColumn id="15970" xr3:uid="{3FDF0062-4D10-4CE3-9AFF-CAEB4C9F32D3}" name="Column15946" dataCellStyle="Normal"/>
    <tableColumn id="15971" xr3:uid="{E82B6A3C-7D13-46A6-AFB9-4B92724726EB}" name="Column15947" dataCellStyle="Normal"/>
    <tableColumn id="15972" xr3:uid="{B18ACDEC-A15A-42EC-84F3-C182ECA84B5F}" name="Column15948" dataCellStyle="Normal"/>
    <tableColumn id="15973" xr3:uid="{9A21BB68-6C5D-4716-8022-B82BA4B23955}" name="Column15949" dataCellStyle="Normal"/>
    <tableColumn id="15974" xr3:uid="{1467C171-E8E2-458D-AF3B-BB6EFD058AE4}" name="Column15950" dataCellStyle="Normal"/>
    <tableColumn id="15975" xr3:uid="{872A7E40-F613-446C-8438-BD4515BE57A5}" name="Column15951" dataCellStyle="Normal"/>
    <tableColumn id="15976" xr3:uid="{E223F8F3-8E29-4684-9274-83B14EEBCF4F}" name="Column15952" dataCellStyle="Normal"/>
    <tableColumn id="15977" xr3:uid="{0E48E0F6-E301-49F9-AE77-16B9C377D284}" name="Column15953" dataCellStyle="Normal"/>
    <tableColumn id="15978" xr3:uid="{BA18DFF8-9446-4B7B-A37A-2B10F0BA41F7}" name="Column15954" dataCellStyle="Normal"/>
    <tableColumn id="15979" xr3:uid="{2E8453CF-04C8-464F-A35D-96228D36151E}" name="Column15955" dataCellStyle="Normal"/>
    <tableColumn id="15980" xr3:uid="{B79FAEFD-2DE3-4D51-9AE2-48FCF410B27F}" name="Column15956" dataCellStyle="Normal"/>
    <tableColumn id="15981" xr3:uid="{3CFE4780-A9D8-47BA-9709-A130EE5110EB}" name="Column15957" dataCellStyle="Normal"/>
    <tableColumn id="15982" xr3:uid="{AC34F9B9-0218-4782-9615-2EFC5B8B72A2}" name="Column15958" dataCellStyle="Normal"/>
    <tableColumn id="15983" xr3:uid="{DF496C8E-6CF8-4EE2-9657-1DC69CAEAA2A}" name="Column15959" dataCellStyle="Normal"/>
    <tableColumn id="15984" xr3:uid="{F8BB43E0-09E5-43AC-9D87-26042FA06943}" name="Column15960" dataCellStyle="Normal"/>
    <tableColumn id="15985" xr3:uid="{A1DE608F-2528-48BE-8F4D-F797C4E1E73E}" name="Column15961" dataCellStyle="Normal"/>
    <tableColumn id="15986" xr3:uid="{EB94F7E9-4047-4D7F-BFF0-3CDE1A11238D}" name="Column15962" dataCellStyle="Normal"/>
    <tableColumn id="15987" xr3:uid="{0CE84D65-2D3F-4185-9856-F03303C57434}" name="Column15963" dataCellStyle="Normal"/>
    <tableColumn id="15988" xr3:uid="{93E5141E-C0E2-460D-9538-8EAB6B6CEA28}" name="Column15964" dataCellStyle="Normal"/>
    <tableColumn id="15989" xr3:uid="{7491749F-8BDE-42CE-B5E7-14D49316CDD7}" name="Column15965" dataCellStyle="Normal"/>
    <tableColumn id="15990" xr3:uid="{DC6495AB-D688-4F8E-AFD7-742D0542FBE9}" name="Column15966" dataCellStyle="Normal"/>
    <tableColumn id="15991" xr3:uid="{8F28E856-BB13-4E7E-8020-33D8F0E9702A}" name="Column15967" dataCellStyle="Normal"/>
    <tableColumn id="15992" xr3:uid="{AEF0E919-9495-4C81-8C53-535C9F353434}" name="Column15968" dataCellStyle="Normal"/>
    <tableColumn id="15993" xr3:uid="{87615831-17A8-48DE-B84A-5D4BBA0BD05F}" name="Column15969" dataCellStyle="Normal"/>
    <tableColumn id="15994" xr3:uid="{F5E92838-5B2A-4F9A-94FA-C63D32A52D17}" name="Column15970" dataCellStyle="Normal"/>
    <tableColumn id="15995" xr3:uid="{B54E7625-7B6E-499F-945F-E71F9CD81F16}" name="Column15971" dataCellStyle="Normal"/>
    <tableColumn id="15996" xr3:uid="{57C0D405-CB29-46DF-A97F-64DFFBE95B4E}" name="Column15972" dataCellStyle="Normal"/>
    <tableColumn id="15997" xr3:uid="{2DEBE562-D2EA-4890-8244-1EAC289BA149}" name="Column15973" dataCellStyle="Normal"/>
    <tableColumn id="15998" xr3:uid="{6699DC1C-5C9F-4E92-AAEB-5C8B079C018B}" name="Column15974" dataCellStyle="Normal"/>
    <tableColumn id="15999" xr3:uid="{B34E88E5-3AB1-40C5-ACC4-2F2C2EA6BDAF}" name="Column15975" dataCellStyle="Normal"/>
    <tableColumn id="16000" xr3:uid="{8C126297-A5E8-44CD-A815-298F11C786A1}" name="Column15976" dataCellStyle="Normal"/>
    <tableColumn id="16001" xr3:uid="{8CC9B836-B234-4B7C-8D15-5F606D782E7A}" name="Column15977" dataCellStyle="Normal"/>
    <tableColumn id="16002" xr3:uid="{693A94B0-5C94-48D4-BFD7-BC181A72382C}" name="Column15978" dataCellStyle="Normal"/>
    <tableColumn id="16003" xr3:uid="{2D5D9D14-55FD-44CD-850E-B98EBC78F989}" name="Column15979" dataCellStyle="Normal"/>
    <tableColumn id="16004" xr3:uid="{9D9D4CBC-C302-4F57-8E11-C32DCBC5B984}" name="Column15980" dataCellStyle="Normal"/>
    <tableColumn id="16005" xr3:uid="{68ABF479-C99F-4055-BC37-7B6C598BACD3}" name="Column15981" dataCellStyle="Normal"/>
    <tableColumn id="16006" xr3:uid="{E66D2E8E-4EB9-4E89-9842-685A7BD16E53}" name="Column15982" dataCellStyle="Normal"/>
    <tableColumn id="16007" xr3:uid="{E03F886B-E9A1-4849-B1BA-DB26B0D38763}" name="Column15983" dataCellStyle="Normal"/>
    <tableColumn id="16008" xr3:uid="{DE4D310C-A61B-44F5-A47B-CFB1C05CAC87}" name="Column15984" dataCellStyle="Normal"/>
    <tableColumn id="16009" xr3:uid="{442AD9D7-8B9E-40C2-B4AD-E29A3F4098A9}" name="Column15985" dataCellStyle="Normal"/>
    <tableColumn id="16010" xr3:uid="{5887AA93-C2D5-4382-AE5E-BCE3FE2FCC8A}" name="Column15986" dataCellStyle="Normal"/>
    <tableColumn id="16011" xr3:uid="{17ECC833-4437-47A2-BBEC-7C73E7BB8E4D}" name="Column15987" dataCellStyle="Normal"/>
    <tableColumn id="16012" xr3:uid="{79910F52-F860-43A0-8460-517CD2CDEF46}" name="Column15988" dataCellStyle="Normal"/>
    <tableColumn id="16013" xr3:uid="{5DA44565-553C-4E5C-8D4C-28F7E2D5BBDD}" name="Column15989" dataCellStyle="Normal"/>
    <tableColumn id="16014" xr3:uid="{517BBC1C-4E84-4AC8-9797-2B30CD9267E4}" name="Column15990" dataCellStyle="Normal"/>
    <tableColumn id="16015" xr3:uid="{17FE3640-F0C3-47F0-8D19-E9AC6A9B4F53}" name="Column15991" dataCellStyle="Normal"/>
    <tableColumn id="16016" xr3:uid="{E81BE28B-66AF-4CF5-991F-0657416DED7E}" name="Column15992" dataCellStyle="Normal"/>
    <tableColumn id="16017" xr3:uid="{4B8D63CB-B86C-49F2-9C06-B2364185835B}" name="Column15993" dataCellStyle="Normal"/>
    <tableColumn id="16018" xr3:uid="{5F7A0B87-2A5C-4EEE-AB31-BC9A682E7300}" name="Column15994" dataCellStyle="Normal"/>
    <tableColumn id="16019" xr3:uid="{3DDE5F53-739F-4B4B-8C98-B50844E1EDC4}" name="Column15995" dataCellStyle="Normal"/>
    <tableColumn id="16020" xr3:uid="{1209A96C-5B41-47AD-99D1-4EC56EEA5013}" name="Column15996" dataCellStyle="Normal"/>
    <tableColumn id="16021" xr3:uid="{C393E3C7-A82E-4DC1-98FC-B809C64C3734}" name="Column15997" dataCellStyle="Normal"/>
    <tableColumn id="16022" xr3:uid="{00A753AE-B829-4FBA-B7F7-20237073FBC2}" name="Column15998" dataCellStyle="Normal"/>
    <tableColumn id="16023" xr3:uid="{5AB38C9A-7C0E-4DFF-A8EB-9CF748161D42}" name="Column15999" dataCellStyle="Normal"/>
    <tableColumn id="16024" xr3:uid="{5CF8FC29-3EB0-402D-A0EE-CFAEF659ED8D}" name="Column16000" dataCellStyle="Normal"/>
    <tableColumn id="16025" xr3:uid="{B2D11B0E-6247-4651-96D9-2D4A74D0037F}" name="Column16001" dataCellStyle="Normal"/>
    <tableColumn id="16026" xr3:uid="{00A59FF3-F55F-4F9C-884C-3464BADDD0A1}" name="Column16002" dataCellStyle="Normal"/>
    <tableColumn id="16027" xr3:uid="{322C0BBE-F760-4117-B3B8-E9E67180A28A}" name="Column16003" dataCellStyle="Normal"/>
    <tableColumn id="16028" xr3:uid="{F033C503-5BF1-4858-8CE7-4A7A9B4AA6FC}" name="Column16004" dataCellStyle="Normal"/>
    <tableColumn id="16029" xr3:uid="{6A338318-9E76-4A12-B5EE-03ADD95A52EE}" name="Column16005" dataCellStyle="Normal"/>
    <tableColumn id="16030" xr3:uid="{0ABC4B5C-B833-4D68-A6BD-A4E83487B3D0}" name="Column16006" dataCellStyle="Normal"/>
    <tableColumn id="16031" xr3:uid="{833A4AD6-FC23-4410-B1F2-41F61CFBC61D}" name="Column16007" dataCellStyle="Normal"/>
    <tableColumn id="16032" xr3:uid="{CB16B163-4FBA-4250-9430-19AFFA06AE61}" name="Column16008" dataCellStyle="Normal"/>
    <tableColumn id="16033" xr3:uid="{7C52EFAD-4DA2-46AA-A5E5-82C897287F43}" name="Column16009" dataCellStyle="Normal"/>
    <tableColumn id="16034" xr3:uid="{C988CB09-4B71-4B98-AEC4-40DE2888423D}" name="Column16010" dataCellStyle="Normal"/>
    <tableColumn id="16035" xr3:uid="{6E8E8144-AD54-4A73-8FB3-55CDB14073FE}" name="Column16011" dataCellStyle="Normal"/>
    <tableColumn id="16036" xr3:uid="{E3F8E74B-D2C8-4BCB-950C-0CC0F78EBC55}" name="Column16012" dataCellStyle="Normal"/>
    <tableColumn id="16037" xr3:uid="{786F4ED2-E05F-42BA-8FE3-A22FE35FEBBD}" name="Column16013" dataCellStyle="Normal"/>
    <tableColumn id="16038" xr3:uid="{08AA7F29-0E90-437A-B963-2936A18976CA}" name="Column16014" dataCellStyle="Normal"/>
    <tableColumn id="16039" xr3:uid="{99C90D36-565E-4DCA-BF6B-E8E2A1632B14}" name="Column16015" dataCellStyle="Normal"/>
    <tableColumn id="16040" xr3:uid="{A08CDD45-D519-4191-9D96-300E37DAB1C9}" name="Column16016" dataCellStyle="Normal"/>
    <tableColumn id="16041" xr3:uid="{BA956F43-A53E-459A-8AF6-5D0C81D4D610}" name="Column16017" dataCellStyle="Normal"/>
    <tableColumn id="16042" xr3:uid="{0B8C6202-A220-4F45-A3EE-C8E16414D8CF}" name="Column16018" dataCellStyle="Normal"/>
    <tableColumn id="16043" xr3:uid="{5FCD0DC7-C54C-47DD-A615-8302383658CB}" name="Column16019" dataCellStyle="Normal"/>
    <tableColumn id="16044" xr3:uid="{31C58E48-636C-41E2-8597-EA7ACD856F34}" name="Column16020" dataCellStyle="Normal"/>
    <tableColumn id="16045" xr3:uid="{488805F5-290B-403D-B714-83BB9993AD08}" name="Column16021" dataCellStyle="Normal"/>
    <tableColumn id="16046" xr3:uid="{4388B42F-14D2-41D4-8443-D9FCB2CE2C8B}" name="Column16022" dataCellStyle="Normal"/>
    <tableColumn id="16047" xr3:uid="{2283D516-E0CF-473E-9EEB-F798DDF6AA0D}" name="Column16023" dataCellStyle="Normal"/>
    <tableColumn id="16048" xr3:uid="{04AE5994-4953-4FF5-BA39-24145CB4704C}" name="Column16024" dataCellStyle="Normal"/>
    <tableColumn id="16049" xr3:uid="{849BEACB-43E2-404E-BD9A-C86A3FA1C305}" name="Column16025" dataCellStyle="Normal"/>
    <tableColumn id="16050" xr3:uid="{1D636F83-75B6-481E-BF6D-4C26363D8919}" name="Column16026" dataCellStyle="Normal"/>
    <tableColumn id="16051" xr3:uid="{3E36C326-97F1-4C72-BCA1-D2F6296B49F4}" name="Column16027" dataCellStyle="Normal"/>
    <tableColumn id="16052" xr3:uid="{5082B496-CE6C-4312-88F0-00A50812DA6E}" name="Column16028" dataCellStyle="Normal"/>
    <tableColumn id="16053" xr3:uid="{EEE18EFB-91E8-42F3-AF32-D20033C2BAFC}" name="Column16029" dataCellStyle="Normal"/>
    <tableColumn id="16054" xr3:uid="{44F97DEB-5470-441E-B02D-E283B4331441}" name="Column16030" dataCellStyle="Normal"/>
    <tableColumn id="16055" xr3:uid="{E4D52C93-5F14-4727-85CE-A65B2637CB55}" name="Column16031" dataCellStyle="Normal"/>
    <tableColumn id="16056" xr3:uid="{F4804F6D-968D-47E8-8E4A-05D78E1F28B1}" name="Column16032" dataCellStyle="Normal"/>
    <tableColumn id="16057" xr3:uid="{88B704C5-CB2F-4414-A069-C13DD225BBC0}" name="Column16033" dataCellStyle="Normal"/>
    <tableColumn id="16058" xr3:uid="{0D87E37E-0240-45A9-80A8-6DB8A646954E}" name="Column16034" dataCellStyle="Normal"/>
    <tableColumn id="16059" xr3:uid="{B4C659A2-7BF9-4598-87B5-D39820A2006A}" name="Column16035" dataCellStyle="Normal"/>
    <tableColumn id="16060" xr3:uid="{BABC5E11-2304-4E46-A237-83EBDF8570AB}" name="Column16036" dataCellStyle="Normal"/>
    <tableColumn id="16061" xr3:uid="{E640E513-9C74-40FD-AB1F-E38647CB3F0C}" name="Column16037" dataCellStyle="Normal"/>
    <tableColumn id="16062" xr3:uid="{EAC7A576-F3EE-4F47-A247-6550A2627A8A}" name="Column16038" dataCellStyle="Normal"/>
    <tableColumn id="16063" xr3:uid="{F8DD6F3D-D16F-49E7-8BBF-A0D20CE40F5A}" name="Column16039" dataCellStyle="Normal"/>
    <tableColumn id="16064" xr3:uid="{F668DED5-DB1D-4B36-85A5-6FE35D45C5A0}" name="Column16040" dataCellStyle="Normal"/>
    <tableColumn id="16065" xr3:uid="{DB0FF080-BA6C-40B7-8C23-82A96BDF8D12}" name="Column16041" dataCellStyle="Normal"/>
    <tableColumn id="16066" xr3:uid="{8FB94F1D-BEEF-4BC7-825C-43B29CE0E3AE}" name="Column16042" dataCellStyle="Normal"/>
    <tableColumn id="16067" xr3:uid="{2630557F-04FD-4501-A521-39667F0FF724}" name="Column16043" dataCellStyle="Normal"/>
    <tableColumn id="16068" xr3:uid="{82847CF1-98BC-44BE-98C5-236B17A19BB5}" name="Column16044" dataCellStyle="Normal"/>
    <tableColumn id="16069" xr3:uid="{9F55DA9A-7446-4B43-88B2-D3FC17500B5D}" name="Column16045" dataCellStyle="Normal"/>
    <tableColumn id="16070" xr3:uid="{97673A1A-466D-4514-B49F-29B27B1B55B1}" name="Column16046" dataCellStyle="Normal"/>
    <tableColumn id="16071" xr3:uid="{456EFBC3-85AE-4B88-B5E8-842887A2F50E}" name="Column16047" dataCellStyle="Normal"/>
    <tableColumn id="16072" xr3:uid="{E8B1E2F7-F0D6-4F92-AE6D-4705AAC049A1}" name="Column16048" dataCellStyle="Normal"/>
    <tableColumn id="16073" xr3:uid="{42362749-5DB1-4F3B-980F-D00AFF913782}" name="Column16049" dataCellStyle="Normal"/>
    <tableColumn id="16074" xr3:uid="{E6037BE8-E371-4462-BC20-9A12653799B7}" name="Column16050" dataCellStyle="Normal"/>
    <tableColumn id="16075" xr3:uid="{247686FE-3A07-4D23-B925-6EAE331F83FA}" name="Column16051" dataCellStyle="Normal"/>
    <tableColumn id="16076" xr3:uid="{58123471-78A2-4B3E-98CE-483D9127B2DD}" name="Column16052" dataCellStyle="Normal"/>
    <tableColumn id="16077" xr3:uid="{CEB2E37D-2637-4081-9DFD-4863304FB2D3}" name="Column16053" dataCellStyle="Normal"/>
    <tableColumn id="16078" xr3:uid="{EE717D06-F455-4AB4-B8E0-6B499A9EBA5C}" name="Column16054" dataCellStyle="Normal"/>
    <tableColumn id="16079" xr3:uid="{7D2A5875-2DA6-4B11-A460-35388DBF6E10}" name="Column16055" dataCellStyle="Normal"/>
    <tableColumn id="16080" xr3:uid="{19C0C684-02B4-44DE-A086-6981BF910F86}" name="Column16056" dataCellStyle="Normal"/>
    <tableColumn id="16081" xr3:uid="{7D34D215-2B3F-4215-B410-E93D87186CB3}" name="Column16057" dataCellStyle="Normal"/>
    <tableColumn id="16082" xr3:uid="{5D30AD45-FF69-4C9D-BD95-7A2E0F8FEED4}" name="Column16058" dataCellStyle="Normal"/>
    <tableColumn id="16083" xr3:uid="{8625B7E4-5552-4C75-A084-41F64614C3CE}" name="Column16059" dataCellStyle="Normal"/>
    <tableColumn id="16084" xr3:uid="{FA2818D4-AC6A-4602-A598-A2FB89EF6C70}" name="Column16060" dataCellStyle="Normal"/>
    <tableColumn id="16085" xr3:uid="{35B7A813-E3E0-4400-A292-9EC61BD5A155}" name="Column16061" dataCellStyle="Normal"/>
    <tableColumn id="16086" xr3:uid="{37900A28-0A63-493D-B674-4A5CAE23B51E}" name="Column16062" dataCellStyle="Normal"/>
    <tableColumn id="16087" xr3:uid="{9C7B51F6-C090-45B9-8A1E-68E8BE7DD582}" name="Column16063" dataCellStyle="Normal"/>
    <tableColumn id="16088" xr3:uid="{1324410F-6749-41BB-B4A5-69C02EFD8D53}" name="Column16064" dataCellStyle="Normal"/>
    <tableColumn id="16089" xr3:uid="{4C6086ED-D7A0-41BE-B3DA-34D842415CDA}" name="Column16065" dataCellStyle="Normal"/>
    <tableColumn id="16090" xr3:uid="{FA15FDF0-7383-43DB-ADA8-952E7C92FB96}" name="Column16066" dataCellStyle="Normal"/>
    <tableColumn id="16091" xr3:uid="{DF0B051C-8431-47A7-9DDF-92405F07FED5}" name="Column16067" dataCellStyle="Normal"/>
    <tableColumn id="16092" xr3:uid="{D6F67BCF-678B-4570-AFF0-19374C232AA2}" name="Column16068" dataCellStyle="Normal"/>
    <tableColumn id="16093" xr3:uid="{D3381C4A-1178-472E-A178-351B43538483}" name="Column16069" dataCellStyle="Normal"/>
    <tableColumn id="16094" xr3:uid="{AA2257FD-90B5-4F66-9269-7A2887CF637A}" name="Column16070" dataCellStyle="Normal"/>
    <tableColumn id="16095" xr3:uid="{86DF3645-7B47-47BC-AC2B-BCA43DD84A16}" name="Column16071" dataCellStyle="Normal"/>
    <tableColumn id="16096" xr3:uid="{CB5C17D7-D07B-4C5B-A3ED-AA7E0FEBE1B1}" name="Column16072" dataCellStyle="Normal"/>
    <tableColumn id="16097" xr3:uid="{CF284276-BC16-46A8-9D93-21E52E00B18C}" name="Column16073" dataCellStyle="Normal"/>
    <tableColumn id="16098" xr3:uid="{26B17763-E417-4F16-BA81-9BF3C890C089}" name="Column16074" dataCellStyle="Normal"/>
    <tableColumn id="16099" xr3:uid="{70F7F3EF-76B9-4D40-891B-EE3A6FE88A3A}" name="Column16075" dataCellStyle="Normal"/>
    <tableColumn id="16100" xr3:uid="{83FE84E7-592B-436A-99D2-23873E25B99E}" name="Column16076" dataCellStyle="Normal"/>
    <tableColumn id="16101" xr3:uid="{5E07C8E8-BF01-4218-98DB-1A3383D1799C}" name="Column16077" dataCellStyle="Normal"/>
    <tableColumn id="16102" xr3:uid="{647C818A-59A5-4AAD-B263-85818930AEF2}" name="Column16078" dataCellStyle="Normal"/>
    <tableColumn id="16103" xr3:uid="{FFBFFD3C-2835-4104-ABFB-DE31030884F1}" name="Column16079" dataCellStyle="Normal"/>
    <tableColumn id="16104" xr3:uid="{0EF9BE44-9A0F-46DE-A835-E774E4E9A42B}" name="Column16080" dataCellStyle="Normal"/>
    <tableColumn id="16105" xr3:uid="{E2B38643-D139-46EB-9DD9-EB4D9732FBB5}" name="Column16081" dataCellStyle="Normal"/>
    <tableColumn id="16106" xr3:uid="{545F49C3-F9A6-4CCA-96DC-BB331182F180}" name="Column16082" dataCellStyle="Normal"/>
    <tableColumn id="16107" xr3:uid="{62A35C33-E114-4C80-807C-F29009A48507}" name="Column16083" dataCellStyle="Normal"/>
    <tableColumn id="16108" xr3:uid="{092BD389-32DC-49FF-BD17-197BF3964BCB}" name="Column16084" dataCellStyle="Normal"/>
    <tableColumn id="16109" xr3:uid="{2E1AE749-CB3C-489C-84B1-F3AF2696EC8D}" name="Column16085" dataCellStyle="Normal"/>
    <tableColumn id="16110" xr3:uid="{CD1BD040-CABB-4700-82FA-A5028F799B26}" name="Column16086" dataCellStyle="Normal"/>
    <tableColumn id="16111" xr3:uid="{0F69390E-28B9-446D-A284-C0911FEFF902}" name="Column16087" dataCellStyle="Normal"/>
    <tableColumn id="16112" xr3:uid="{7F01A12D-1590-44E0-A744-703BB51ADA72}" name="Column16088" dataCellStyle="Normal"/>
    <tableColumn id="16113" xr3:uid="{44974063-DAAC-4C27-9092-32A8F7C1FECF}" name="Column16089" dataCellStyle="Normal"/>
    <tableColumn id="16114" xr3:uid="{588DCCEE-BE21-40B1-8C4E-C2E44B5BC8AE}" name="Column16090" dataCellStyle="Normal"/>
    <tableColumn id="16115" xr3:uid="{0044535C-5AA9-437E-B3F1-87A52E291340}" name="Column16091" dataCellStyle="Normal"/>
    <tableColumn id="16116" xr3:uid="{90407C57-AC0A-4D3B-8953-9566DD262BCE}" name="Column16092" dataCellStyle="Normal"/>
    <tableColumn id="16117" xr3:uid="{01E0C0F0-B0F2-4D45-8AAA-87F4F3EB179A}" name="Column16093" dataCellStyle="Normal"/>
    <tableColumn id="16118" xr3:uid="{9EBE0181-59C8-4379-96BF-F8C7AC4C4D4B}" name="Column16094" dataCellStyle="Normal"/>
    <tableColumn id="16119" xr3:uid="{212F8AF6-6906-4304-9A59-0285786CFF21}" name="Column16095" dataCellStyle="Normal"/>
    <tableColumn id="16120" xr3:uid="{099C8C05-899E-4A45-A7CD-023ADC569F72}" name="Column16096" dataCellStyle="Normal"/>
    <tableColumn id="16121" xr3:uid="{7DCE3403-4562-4231-AE46-60EB6CBAFB53}" name="Column16097" dataCellStyle="Normal"/>
    <tableColumn id="16122" xr3:uid="{9FFFE8A9-A266-4091-BB05-9831C548EBC4}" name="Column16098" dataCellStyle="Normal"/>
    <tableColumn id="16123" xr3:uid="{39BA4A51-B89F-4A21-B763-EBC9F7771881}" name="Column16099" dataCellStyle="Normal"/>
    <tableColumn id="16124" xr3:uid="{426D7246-7D88-4D8D-A21E-81EC15F49939}" name="Column16100" dataCellStyle="Normal"/>
    <tableColumn id="16125" xr3:uid="{B8DB3427-6DE7-4A37-A48F-E83B58227CDE}" name="Column16101" dataCellStyle="Normal"/>
    <tableColumn id="16126" xr3:uid="{CF9875E1-59F6-46F8-8190-06120B75D42A}" name="Column16102" dataCellStyle="Normal"/>
    <tableColumn id="16127" xr3:uid="{8EEF7EC5-70CF-483E-AAF3-13A56E9F8A4D}" name="Column16103" dataCellStyle="Normal"/>
    <tableColumn id="16128" xr3:uid="{CB9B6428-37F8-4833-B6F0-99F7352D8E65}" name="Column16104" dataCellStyle="Normal"/>
    <tableColumn id="16129" xr3:uid="{A310C729-6AF7-4E85-8276-78C7CCC061C5}" name="Column16105" dataCellStyle="Normal"/>
    <tableColumn id="16130" xr3:uid="{63146F67-B16D-4C1B-B88F-7D66BD71CBD2}" name="Column16106" dataCellStyle="Normal"/>
    <tableColumn id="16131" xr3:uid="{71A8C0B2-C107-4C6C-B347-5CA5CFB310B2}" name="Column16107" dataCellStyle="Normal"/>
    <tableColumn id="16132" xr3:uid="{9B6EB00D-77C2-468D-B22B-F64DD0843C40}" name="Column16108" dataCellStyle="Normal"/>
    <tableColumn id="16133" xr3:uid="{FA242DCB-543F-46F2-B752-6F0F52B54780}" name="Column16109" dataCellStyle="Normal"/>
    <tableColumn id="16134" xr3:uid="{99612A2B-93B8-47C1-AE4E-64C2FB192F31}" name="Column16110" dataCellStyle="Normal"/>
    <tableColumn id="16135" xr3:uid="{0AB9F135-A396-47A7-ACCE-DC7A53CF92C9}" name="Column16111" dataCellStyle="Normal"/>
    <tableColumn id="16136" xr3:uid="{96456F51-289D-46BF-B1F9-1147E4228143}" name="Column16112" dataCellStyle="Normal"/>
    <tableColumn id="16137" xr3:uid="{F5EE7736-B12D-4C07-8B77-749099ACA891}" name="Column16113" dataCellStyle="Normal"/>
    <tableColumn id="16138" xr3:uid="{86E8D827-701D-47A4-B5E6-BEF17D62BF08}" name="Column16114" dataCellStyle="Normal"/>
    <tableColumn id="16139" xr3:uid="{6B0D66EA-96A3-472B-BCDA-60083CC7908F}" name="Column16115" dataCellStyle="Normal"/>
    <tableColumn id="16140" xr3:uid="{73C4C3DD-CD93-4104-9BEB-3B2D4AC73186}" name="Column16116" dataCellStyle="Normal"/>
    <tableColumn id="16141" xr3:uid="{2EB838DE-A8D5-4795-993B-50D9438AB705}" name="Column16117" dataCellStyle="Normal"/>
    <tableColumn id="16142" xr3:uid="{21BE8D8B-EDF7-4B9B-B61C-CADC3B36314F}" name="Column16118" dataCellStyle="Normal"/>
    <tableColumn id="16143" xr3:uid="{918F252A-3880-4284-89EB-5474DC161B9C}" name="Column16119" dataCellStyle="Normal"/>
    <tableColumn id="16144" xr3:uid="{984526FE-7FAF-4C07-A5D5-CAABA55E9EE0}" name="Column16120" dataCellStyle="Normal"/>
    <tableColumn id="16145" xr3:uid="{413755A2-1D90-427C-98F0-63D3C5A83D60}" name="Column16121" dataCellStyle="Normal"/>
    <tableColumn id="16146" xr3:uid="{A3473B24-AE55-4B64-BAA7-9E0F9B2DDA52}" name="Column16122" dataCellStyle="Normal"/>
    <tableColumn id="16147" xr3:uid="{7A00C95A-B27A-4557-A827-61F6E0FB05D4}" name="Column16123" dataCellStyle="Normal"/>
    <tableColumn id="16148" xr3:uid="{33E1C601-1EFE-4418-9A29-1BBA6D6650D5}" name="Column16124" dataCellStyle="Normal"/>
    <tableColumn id="16149" xr3:uid="{E7CD16E4-00E5-48ED-BD7D-DCBF0B2FE138}" name="Column16125" dataCellStyle="Normal"/>
    <tableColumn id="16150" xr3:uid="{ED4AD504-6D3D-4522-9ADB-1AFD1BC9D1A5}" name="Column16126" dataCellStyle="Normal"/>
    <tableColumn id="16151" xr3:uid="{675FE19C-7218-4B3D-8252-32379F8AE27C}" name="Column16127" dataCellStyle="Normal"/>
    <tableColumn id="16152" xr3:uid="{A1DB26CD-6987-4072-B25D-3435C10E9749}" name="Column16128" dataCellStyle="Normal"/>
    <tableColumn id="16153" xr3:uid="{61D49A06-4719-4EAE-85E6-6F1D15CEE947}" name="Column16129" dataCellStyle="Normal"/>
    <tableColumn id="16154" xr3:uid="{24C3BF38-C1FC-4F4C-8DAD-4A04A984AE8D}" name="Column16130" dataCellStyle="Normal"/>
    <tableColumn id="16155" xr3:uid="{64AD5FA6-2C6F-4D7D-8E54-472902E53111}" name="Column16131" dataCellStyle="Normal"/>
    <tableColumn id="16156" xr3:uid="{96C5D852-E122-44D1-9BE7-D222856F7063}" name="Column16132" dataCellStyle="Normal"/>
    <tableColumn id="16157" xr3:uid="{E9BCA925-A599-4A83-AFFF-85898A53A12F}" name="Column16133" dataCellStyle="Normal"/>
    <tableColumn id="16158" xr3:uid="{C7E52278-0122-42C2-8A79-075EF2FCDE48}" name="Column16134" dataCellStyle="Normal"/>
    <tableColumn id="16159" xr3:uid="{288315C2-AAA2-48C2-AF1C-974201FFF367}" name="Column16135" dataCellStyle="Normal"/>
    <tableColumn id="16160" xr3:uid="{56D3BCA3-BFCD-452A-8380-2FAA5E0033BC}" name="Column16136" dataCellStyle="Normal"/>
    <tableColumn id="16161" xr3:uid="{A83A60DB-D974-4F9A-B57C-AD4A285F8D6B}" name="Column16137" dataCellStyle="Normal"/>
    <tableColumn id="16162" xr3:uid="{D87426F5-2744-4224-88E9-367DE684F65A}" name="Column16138" dataCellStyle="Normal"/>
    <tableColumn id="16163" xr3:uid="{50135009-61D0-43B6-9106-A25A35281DCD}" name="Column16139" dataCellStyle="Normal"/>
    <tableColumn id="16164" xr3:uid="{C0CDBB7B-1D7E-45F5-ACAA-C0C89D4BDEA4}" name="Column16140" dataCellStyle="Normal"/>
    <tableColumn id="16165" xr3:uid="{0A4BCAA4-B0F1-45E0-B8A6-12EF0608F947}" name="Column16141" dataCellStyle="Normal"/>
    <tableColumn id="16166" xr3:uid="{2F924680-08BD-4BA9-8B95-C18B26DF14F2}" name="Column16142" dataCellStyle="Normal"/>
    <tableColumn id="16167" xr3:uid="{6344CE7F-0AEA-4B27-8B29-7E8F717A91BF}" name="Column16143" dataCellStyle="Normal"/>
    <tableColumn id="16168" xr3:uid="{A8D85B18-67C6-40B5-8788-09B790743821}" name="Column16144" dataCellStyle="Normal"/>
    <tableColumn id="16169" xr3:uid="{73200CED-BE30-4B56-A6D1-4910C6E17E67}" name="Column16145" dataCellStyle="Normal"/>
    <tableColumn id="16170" xr3:uid="{F8666315-CEB9-4DD6-9A41-A4DA1334A0A6}" name="Column16146" dataCellStyle="Normal"/>
    <tableColumn id="16171" xr3:uid="{BE315009-F87F-4A53-A654-D0AEAFD3B7E6}" name="Column16147" dataCellStyle="Normal"/>
    <tableColumn id="16172" xr3:uid="{BA1DB4FC-2F32-4DB3-8896-5F28ABB371F9}" name="Column16148" dataCellStyle="Normal"/>
    <tableColumn id="16173" xr3:uid="{30128500-2B4F-4A77-B2B0-9C69E3FE4EB8}" name="Column16149" dataCellStyle="Normal"/>
    <tableColumn id="16174" xr3:uid="{F5F65685-B50C-4A00-BE5F-3C2314C1B821}" name="Column16150" dataCellStyle="Normal"/>
    <tableColumn id="16175" xr3:uid="{64F13FF1-77A2-46A2-85E9-9AD8482267AE}" name="Column16151" dataCellStyle="Normal"/>
    <tableColumn id="16176" xr3:uid="{83D60D97-11B4-401C-A8F1-2EFDF09AFD28}" name="Column16152" dataCellStyle="Normal"/>
    <tableColumn id="16177" xr3:uid="{DBA87853-57B1-4BEF-B102-DB92F5755D58}" name="Column16153" dataCellStyle="Normal"/>
    <tableColumn id="16178" xr3:uid="{FFB41F62-F069-4B9B-B7DE-C34E15956784}" name="Column16154" dataCellStyle="Normal"/>
    <tableColumn id="16179" xr3:uid="{B01155F7-4D12-4661-A2D7-87A2F51D2A91}" name="Column16155" dataCellStyle="Normal"/>
    <tableColumn id="16180" xr3:uid="{0DEAC278-862E-4A8F-8C6D-6571067DD972}" name="Column16156" dataCellStyle="Normal"/>
    <tableColumn id="16181" xr3:uid="{71125354-EBB3-4EE9-A446-0EBFE7A5A978}" name="Column16157" dataCellStyle="Normal"/>
    <tableColumn id="16182" xr3:uid="{197E8A0C-4A7B-4929-86A0-EB3FA951991C}" name="Column16158" dataCellStyle="Normal"/>
    <tableColumn id="16183" xr3:uid="{0C01405D-C88F-4ADC-B870-F78D7FFB4987}" name="Column16159" dataCellStyle="Normal"/>
    <tableColumn id="16184" xr3:uid="{2EF43D6D-E3BE-45ED-92F6-E55604D25603}" name="Column16160" dataCellStyle="Normal"/>
    <tableColumn id="16185" xr3:uid="{D2D3ADD6-9487-44FF-A6EA-8CF706C552FF}" name="Column16161" dataCellStyle="Normal"/>
    <tableColumn id="16186" xr3:uid="{C18697BC-72A5-4463-93B9-A02991E1A8BE}" name="Column16162" dataCellStyle="Normal"/>
    <tableColumn id="16187" xr3:uid="{EE4517E1-C79B-4452-8AF1-C9A068445F34}" name="Column16163" dataCellStyle="Normal"/>
    <tableColumn id="16188" xr3:uid="{B973EAEA-7881-4CED-8154-54627649FC9F}" name="Column16164" dataCellStyle="Normal"/>
    <tableColumn id="16189" xr3:uid="{C2BDBE74-D420-4BAC-A2C1-BEB5609A6864}" name="Column16165" dataCellStyle="Normal"/>
    <tableColumn id="16190" xr3:uid="{F1A6B591-CF52-46AF-BE88-718C6E31CB7F}" name="Column16166" dataCellStyle="Normal"/>
    <tableColumn id="16191" xr3:uid="{51C44D5C-CD44-4A9F-A6CD-87B8427D0BC0}" name="Column16167" dataCellStyle="Normal"/>
    <tableColumn id="16192" xr3:uid="{233DAD6E-553B-403D-B369-691736919613}" name="Column16168" dataCellStyle="Normal"/>
    <tableColumn id="16193" xr3:uid="{04E24944-AFF2-464C-9941-04CA4D0360F7}" name="Column16169" dataCellStyle="Normal"/>
    <tableColumn id="16194" xr3:uid="{6D16E6AF-25A1-4F3F-B0B2-661A690EBDDC}" name="Column16170" dataCellStyle="Normal"/>
    <tableColumn id="16195" xr3:uid="{E52ECD0B-6015-478E-9E9B-B3CE2A3400DF}" name="Column16171" dataCellStyle="Normal"/>
    <tableColumn id="16196" xr3:uid="{B2C5AA2B-86CC-4412-BAD1-078305197688}" name="Column16172" dataCellStyle="Normal"/>
    <tableColumn id="16197" xr3:uid="{03BA9A4E-BD27-428F-ACA6-627CDEC600DC}" name="Column16173" dataCellStyle="Normal"/>
    <tableColumn id="16198" xr3:uid="{283B810C-856A-4F3D-BF5B-EF756AC2B019}" name="Column16174" dataCellStyle="Normal"/>
    <tableColumn id="16199" xr3:uid="{95FAB00B-6257-4E99-8235-26815A13F681}" name="Column16175" dataCellStyle="Normal"/>
    <tableColumn id="16200" xr3:uid="{BB5EF033-49FB-4B00-8DF9-C88A2780BEEE}" name="Column16176" dataCellStyle="Normal"/>
    <tableColumn id="16201" xr3:uid="{4ADB08FA-6C48-41C2-A108-B09AB9FAEB41}" name="Column16177" dataCellStyle="Normal"/>
    <tableColumn id="16202" xr3:uid="{D2F4CDE1-ED69-4C5B-B6C3-01C2381A6C89}" name="Column16178" dataCellStyle="Normal"/>
    <tableColumn id="16203" xr3:uid="{3201356E-EB1B-4D38-981B-DDCC912E1D98}" name="Column16179" dataCellStyle="Normal"/>
    <tableColumn id="16204" xr3:uid="{D4C6E620-30D8-4F4C-BA22-413AE64D4234}" name="Column16180" dataCellStyle="Normal"/>
    <tableColumn id="16205" xr3:uid="{DFD35AB6-8F58-4F04-92D5-31A71BEFABEA}" name="Column16181" dataCellStyle="Normal"/>
    <tableColumn id="16206" xr3:uid="{41767586-3D8A-4237-82C1-267B6C54E001}" name="Column16182" dataCellStyle="Normal"/>
    <tableColumn id="16207" xr3:uid="{C692301A-A431-4A49-B6CB-9BEAF7DC554B}" name="Column16183" dataCellStyle="Normal"/>
    <tableColumn id="16208" xr3:uid="{BF65E4AA-637B-40DD-BC8E-4F9933987749}" name="Column16184" dataCellStyle="Normal"/>
    <tableColumn id="16209" xr3:uid="{21261952-8494-48AA-B5EB-FA2BBFFB059F}" name="Column16185" dataCellStyle="Normal"/>
    <tableColumn id="16210" xr3:uid="{317268BF-F1F5-4E51-90E6-2AE19D336F00}" name="Column16186" dataCellStyle="Normal"/>
    <tableColumn id="16211" xr3:uid="{1F2DAAA8-66BF-49CB-A399-B5EBC0737F9B}" name="Column16187" dataCellStyle="Normal"/>
    <tableColumn id="16212" xr3:uid="{5D2DE3AB-51EE-4ED9-B26E-802E5D43DF60}" name="Column16188" dataCellStyle="Normal"/>
    <tableColumn id="16213" xr3:uid="{260C838D-D5A6-411A-8ECE-D9ADC6F73E39}" name="Column16189" dataCellStyle="Normal"/>
    <tableColumn id="16214" xr3:uid="{46AE7CEF-FB84-4E49-B99C-D12DF306E178}" name="Column16190" dataCellStyle="Normal"/>
    <tableColumn id="16215" xr3:uid="{DA1C8542-ACC5-4DC1-A83A-D6B3B44C69C8}" name="Column16191" dataCellStyle="Normal"/>
    <tableColumn id="16216" xr3:uid="{2189D339-5611-467F-97E3-4A9B8E6CD50D}" name="Column16192" dataCellStyle="Normal"/>
    <tableColumn id="16217" xr3:uid="{55FF2157-0BC8-47D3-9858-4EA65C514304}" name="Column16193" dataCellStyle="Normal"/>
    <tableColumn id="16218" xr3:uid="{233A3F09-E37E-4DB8-B22E-F82B50DF798C}" name="Column16194" dataCellStyle="Normal"/>
    <tableColumn id="16219" xr3:uid="{636E7D5E-69D3-4F0F-B918-7E472B7276FE}" name="Column16195" dataCellStyle="Normal"/>
    <tableColumn id="16220" xr3:uid="{2BF7BCDE-95DE-4B2B-AD22-D4D1F437F844}" name="Column16196" dataCellStyle="Normal"/>
    <tableColumn id="16221" xr3:uid="{90344239-BACC-494D-8CFC-82D1C3911105}" name="Column16197" dataCellStyle="Normal"/>
    <tableColumn id="16222" xr3:uid="{F351D96C-CC47-4B5A-93FB-3F3F002F6325}" name="Column16198" dataCellStyle="Normal"/>
    <tableColumn id="16223" xr3:uid="{F00019E8-4CF8-4D9D-91B4-31EE926289DA}" name="Column16199" dataCellStyle="Normal"/>
    <tableColumn id="16224" xr3:uid="{A5089827-4DB6-42B7-BB6D-F79AE41F8D08}" name="Column16200" dataCellStyle="Normal"/>
    <tableColumn id="16225" xr3:uid="{BCCFB02A-C170-463A-A382-149F8674AF5C}" name="Column16201" dataCellStyle="Normal"/>
    <tableColumn id="16226" xr3:uid="{21E9CCFE-FEEC-4688-85EC-38E7B21574D9}" name="Column16202" dataCellStyle="Normal"/>
    <tableColumn id="16227" xr3:uid="{E60CC93C-86E7-4AFA-BA9B-141AAB6F5F76}" name="Column16203" dataCellStyle="Normal"/>
    <tableColumn id="16228" xr3:uid="{B5798DA7-EBEF-4089-B8F9-E9E5F4F01008}" name="Column16204" dataCellStyle="Normal"/>
    <tableColumn id="16229" xr3:uid="{6639E4AB-C2AC-4E7B-9C5D-1519FBACB247}" name="Column16205" dataCellStyle="Normal"/>
    <tableColumn id="16230" xr3:uid="{27A798A7-BF60-493F-A07E-AF118C49D166}" name="Column16206" dataCellStyle="Normal"/>
    <tableColumn id="16231" xr3:uid="{FCEC6F62-D0C4-4A7B-8816-F2E619983872}" name="Column16207" dataCellStyle="Normal"/>
    <tableColumn id="16232" xr3:uid="{4C3B2F94-4C7B-40A9-9A82-0D41446E6176}" name="Column16208" dataCellStyle="Normal"/>
    <tableColumn id="16233" xr3:uid="{3197E67C-912E-4E0F-AAE4-D62EB271D8D5}" name="Column16209" dataCellStyle="Normal"/>
    <tableColumn id="16234" xr3:uid="{587665AE-B535-4192-B1B1-8D4CDDD7B807}" name="Column16210" dataCellStyle="Normal"/>
    <tableColumn id="16235" xr3:uid="{10320D42-A81E-46C7-8A8C-9E73D287026C}" name="Column16211" dataCellStyle="Normal"/>
    <tableColumn id="16236" xr3:uid="{464EA83F-6245-479B-9460-7DB4EFCCB562}" name="Column16212" dataCellStyle="Normal"/>
    <tableColumn id="16237" xr3:uid="{5116D0D6-5CEF-4BD6-98A4-48DD83F0F4F4}" name="Column16213" dataCellStyle="Normal"/>
    <tableColumn id="16238" xr3:uid="{F0E66C2A-0C56-435F-A6BF-1BFB3EE616E7}" name="Column16214" dataCellStyle="Normal"/>
    <tableColumn id="16239" xr3:uid="{A6FEE006-FB0E-42FA-8233-6A194D82C15A}" name="Column16215" dataCellStyle="Normal"/>
    <tableColumn id="16240" xr3:uid="{8245007A-7831-47B8-99E8-3F31FD648DA1}" name="Column16216" dataCellStyle="Normal"/>
    <tableColumn id="16241" xr3:uid="{128B51D4-77C1-4CB4-8E4E-6C3953048AEF}" name="Column16217" dataCellStyle="Normal"/>
    <tableColumn id="16242" xr3:uid="{6B779135-65B6-481B-B134-80AEB394013F}" name="Column16218" dataCellStyle="Normal"/>
    <tableColumn id="16243" xr3:uid="{E0403C8C-CF51-41B1-AADB-8B4B4D59A443}" name="Column16219" dataCellStyle="Normal"/>
    <tableColumn id="16244" xr3:uid="{E00A29C4-1C92-4B6D-A037-2DAE7A9D1307}" name="Column16220" dataCellStyle="Normal"/>
    <tableColumn id="16245" xr3:uid="{7B5FEB98-1832-4E91-B121-93630CF2AB58}" name="Column16221" dataCellStyle="Normal"/>
    <tableColumn id="16246" xr3:uid="{9A9E0726-1181-4060-8A5E-0D0D1F5E3160}" name="Column16222" dataCellStyle="Normal"/>
    <tableColumn id="16247" xr3:uid="{C422909D-11C0-43F2-828E-BDFFE13AB392}" name="Column16223" dataCellStyle="Normal"/>
    <tableColumn id="16248" xr3:uid="{56E27427-B832-49DD-B312-D0A22E184B55}" name="Column16224" dataCellStyle="Normal"/>
    <tableColumn id="16249" xr3:uid="{09957501-28BA-4686-858E-A87125E98A0E}" name="Column16225" dataCellStyle="Normal"/>
    <tableColumn id="16250" xr3:uid="{AFF105AD-B5CE-4A4F-87A5-2425E8C24D1E}" name="Column16226" dataCellStyle="Normal"/>
    <tableColumn id="16251" xr3:uid="{FA8FA155-01E3-425C-87A2-A21589F9537B}" name="Column16227" dataCellStyle="Normal"/>
    <tableColumn id="16252" xr3:uid="{F3CD5295-8055-43DF-A7FA-448D7637F12E}" name="Column16228" dataCellStyle="Normal"/>
    <tableColumn id="16253" xr3:uid="{FCD25BD9-621A-4464-83B5-14283A04D64E}" name="Column16229" dataCellStyle="Normal"/>
    <tableColumn id="16254" xr3:uid="{25D033DB-8BE7-4B28-A4B0-F6A70E4DE5A9}" name="Column16230" dataCellStyle="Normal"/>
    <tableColumn id="16255" xr3:uid="{CDE1ED59-0C74-4AE6-AC33-A380015FD115}" name="Column16231" dataCellStyle="Normal"/>
    <tableColumn id="16256" xr3:uid="{E5B7FE30-333A-4F8B-B2D4-EF128CE4D25D}" name="Column16232" dataCellStyle="Normal"/>
    <tableColumn id="16257" xr3:uid="{35C4B8EB-7883-4CC4-8489-7CBDF1149B2D}" name="Column16233" dataCellStyle="Normal"/>
    <tableColumn id="16258" xr3:uid="{54C0A10A-41CB-458A-A7B0-25CE792F44EB}" name="Column16234" dataCellStyle="Normal"/>
    <tableColumn id="16259" xr3:uid="{5C2F43AE-5E83-4C5F-8167-96F1340DA83A}" name="Column16235" dataCellStyle="Normal"/>
    <tableColumn id="16260" xr3:uid="{740C61A3-2AF8-46A0-8770-B3C75F97850D}" name="Column16236" dataCellStyle="Normal"/>
    <tableColumn id="16261" xr3:uid="{ECA40750-982B-4BA5-A05F-8DFA69520FF3}" name="Column16237" dataCellStyle="Normal"/>
    <tableColumn id="16262" xr3:uid="{EF9A3930-23B9-4733-96FA-48CE81A10AC3}" name="Column16238" dataCellStyle="Normal"/>
    <tableColumn id="16263" xr3:uid="{006719FD-D1D6-4AE5-9D8E-D64DCAB57AFE}" name="Column16239" dataCellStyle="Normal"/>
    <tableColumn id="16264" xr3:uid="{C8F9D4D3-F95E-46D4-92F3-5FE74540543E}" name="Column16240" dataCellStyle="Normal"/>
    <tableColumn id="16265" xr3:uid="{BEC0E01B-4E3F-4493-B3A9-2F3335A94091}" name="Column16241" dataCellStyle="Normal"/>
    <tableColumn id="16266" xr3:uid="{F63BBB35-3CB1-4A13-9110-00D33AD563E8}" name="Column16242" dataCellStyle="Normal"/>
    <tableColumn id="16267" xr3:uid="{C9CC60F9-EBC8-4A35-84B1-A90D7CCC23D3}" name="Column16243" dataCellStyle="Normal"/>
    <tableColumn id="16268" xr3:uid="{F65F8DD1-8120-4355-AEA3-64FDE7AAD041}" name="Column16244" dataCellStyle="Normal"/>
    <tableColumn id="16269" xr3:uid="{F8B82D0C-D50C-4558-9ADC-5911D760D042}" name="Column16245" dataCellStyle="Normal"/>
    <tableColumn id="16270" xr3:uid="{4F689E26-3BF5-449D-BFC0-9A054626D53D}" name="Column16246" dataCellStyle="Normal"/>
    <tableColumn id="16271" xr3:uid="{14475905-7103-4F75-A89E-776AB5980497}" name="Column16247" dataCellStyle="Normal"/>
    <tableColumn id="16272" xr3:uid="{EDBA8651-111A-4F27-8B0E-781542D03CF9}" name="Column16248" dataCellStyle="Normal"/>
    <tableColumn id="16273" xr3:uid="{1995394F-3B9B-439D-8574-47454065BE9C}" name="Column16249" dataCellStyle="Normal"/>
    <tableColumn id="16274" xr3:uid="{85064AB6-658B-489A-8C48-1496279662BE}" name="Column16250" dataCellStyle="Normal"/>
    <tableColumn id="16275" xr3:uid="{5CF7AB29-FA97-4A92-895D-319166195362}" name="Column16251" dataCellStyle="Normal"/>
    <tableColumn id="16276" xr3:uid="{80ADD52A-F0E6-4C24-A195-65C354CA1C47}" name="Column16252" dataCellStyle="Normal"/>
    <tableColumn id="16277" xr3:uid="{2623F1B3-0FE4-4D1D-A2FD-EF607DDA280F}" name="Column16253" dataCellStyle="Normal"/>
    <tableColumn id="16278" xr3:uid="{A13B337B-4AFC-4393-9A99-6E4C808101D3}" name="Column16254" dataCellStyle="Normal"/>
    <tableColumn id="16279" xr3:uid="{3C137F8B-B87E-4A28-9065-2201306F6399}" name="Column16255" dataCellStyle="Normal"/>
    <tableColumn id="16280" xr3:uid="{AF932799-040C-4A6D-8119-17C9E532238C}" name="Column16256" dataCellStyle="Normal"/>
    <tableColumn id="16281" xr3:uid="{80BE33A9-9553-421F-AC7A-53F37ACCB8E4}" name="Column16257" dataCellStyle="Normal"/>
    <tableColumn id="16282" xr3:uid="{93CA78C4-E461-49CE-9531-AF381361FFC6}" name="Column16258" dataCellStyle="Normal"/>
    <tableColumn id="16283" xr3:uid="{2B7C8548-E987-4A2A-9284-F9AEDAA9A436}" name="Column16259" dataCellStyle="Normal"/>
    <tableColumn id="16284" xr3:uid="{862D9A2B-5998-442C-9B95-2F18026844C8}" name="Column16260" dataCellStyle="Normal"/>
    <tableColumn id="16285" xr3:uid="{714AED76-269E-4EF3-9574-DAD28D7CBFE3}" name="Column16261" dataCellStyle="Normal"/>
    <tableColumn id="16286" xr3:uid="{CC644E0B-0923-4312-B382-207CBEA8EC6A}" name="Column16262" dataCellStyle="Normal"/>
    <tableColumn id="16287" xr3:uid="{90A5CA9A-7D1D-4A2D-8470-9ABB713E9D85}" name="Column16263" dataCellStyle="Normal"/>
    <tableColumn id="16288" xr3:uid="{83A3AE53-A12B-49E3-8E70-8E703D80C81D}" name="Column16264" dataCellStyle="Normal"/>
    <tableColumn id="16289" xr3:uid="{4ED8A191-0C56-4126-8477-C47CE473590E}" name="Column16265" dataCellStyle="Normal"/>
    <tableColumn id="16290" xr3:uid="{7968A46F-D74F-47D9-97D2-6EF92538805D}" name="Column16266" dataCellStyle="Normal"/>
    <tableColumn id="16291" xr3:uid="{6C05FACD-8045-471B-9670-C0C882A47880}" name="Column16267" dataCellStyle="Normal"/>
    <tableColumn id="16292" xr3:uid="{AABECD8C-E59E-4E77-B987-B11289B10A33}" name="Column16268" dataCellStyle="Normal"/>
    <tableColumn id="16293" xr3:uid="{60013DD7-A094-4E1F-AAA0-F538107E7A4B}" name="Column16269" dataCellStyle="Normal"/>
    <tableColumn id="16294" xr3:uid="{24D44176-9472-45C2-B752-8E7BD48362F3}" name="Column16270" dataCellStyle="Normal"/>
    <tableColumn id="16295" xr3:uid="{D7F2FE7B-34C5-4543-94BD-4BB7AA699CC6}" name="Column16271" dataCellStyle="Normal"/>
    <tableColumn id="16296" xr3:uid="{43636D9A-5DD0-4BBD-83C7-AC849161A609}" name="Column16272" dataCellStyle="Normal"/>
    <tableColumn id="16297" xr3:uid="{CD1029D2-3C23-4581-8C71-26EC7778A2F7}" name="Column16273" dataCellStyle="Normal"/>
    <tableColumn id="16298" xr3:uid="{063CD038-C5BA-4605-84B5-1D061E06E951}" name="Column16274" dataCellStyle="Normal"/>
    <tableColumn id="16299" xr3:uid="{255C4E54-59E6-4B86-87EE-45DA9E83528F}" name="Column16275" dataCellStyle="Normal"/>
    <tableColumn id="16300" xr3:uid="{BC661884-9662-45FA-A92C-0CCBEB766C62}" name="Column16276" dataCellStyle="Normal"/>
    <tableColumn id="16301" xr3:uid="{0DE5D9C7-E9EE-4C10-9630-703D76BEB6EA}" name="Column16277" dataCellStyle="Normal"/>
    <tableColumn id="16302" xr3:uid="{DEC23593-29F4-46EC-B99E-1DDB4EDDBCAF}" name="Column16278" dataCellStyle="Normal"/>
    <tableColumn id="16303" xr3:uid="{AC5FA00E-11BE-4DB8-9C9B-D8A843FD91CB}" name="Column16279" dataCellStyle="Normal"/>
    <tableColumn id="16304" xr3:uid="{6C72DAFC-089A-4BB7-8FBC-D8513E3F5138}" name="Column16280" dataCellStyle="Normal"/>
    <tableColumn id="16305" xr3:uid="{E87629D0-36B8-4CC5-81D9-527F6A3DC5C9}" name="Column16281" dataCellStyle="Normal"/>
    <tableColumn id="16306" xr3:uid="{65BA9FFE-B7AD-499C-9272-00284A5CBADB}" name="Column16282" dataCellStyle="Normal"/>
    <tableColumn id="16307" xr3:uid="{3D74FD08-B763-4FE5-BBC8-E5F076C00CBF}" name="Column16283" dataCellStyle="Normal"/>
    <tableColumn id="16308" xr3:uid="{2D5DE404-AB60-434D-B862-A48829ACD0EA}" name="Column16284" dataCellStyle="Normal"/>
    <tableColumn id="16309" xr3:uid="{ED08D0B3-A0A4-4B62-8CAF-12DD67856DE5}" name="Column16285" dataCellStyle="Normal"/>
    <tableColumn id="16310" xr3:uid="{A4322E3B-BAC9-4703-840F-A0381230E2C7}" name="Column16286" dataCellStyle="Normal"/>
    <tableColumn id="16311" xr3:uid="{5E22187D-7D34-4E88-B868-5E04303B821A}" name="Column16287" dataCellStyle="Normal"/>
    <tableColumn id="16312" xr3:uid="{2FBC80CB-4494-4DEE-A08B-DA277EA2423D}" name="Column16288" dataCellStyle="Normal"/>
    <tableColumn id="16313" xr3:uid="{603E6575-FE74-4E94-BF68-701052D311E9}" name="Column16289" dataCellStyle="Normal"/>
    <tableColumn id="16314" xr3:uid="{0660F229-7581-4ABE-8691-CFCD097FD9B4}" name="Column16290" dataCellStyle="Normal"/>
    <tableColumn id="16315" xr3:uid="{21FF0FCB-0031-43B9-B2DF-EBDF1AB6CEFB}" name="Column16291" dataCellStyle="Normal"/>
    <tableColumn id="16316" xr3:uid="{C88697B2-4ACC-40CF-8129-5133A6BEE6D1}" name="Column16292" dataCellStyle="Normal"/>
    <tableColumn id="16317" xr3:uid="{6E7E1076-7265-47EF-BA63-EA5405A426C3}" name="Column16293" dataCellStyle="Normal"/>
    <tableColumn id="16318" xr3:uid="{F21B30B2-F412-4FB9-B28C-3C2926E2BFF6}" name="Column16294" dataCellStyle="Normal"/>
    <tableColumn id="16319" xr3:uid="{18DB99D2-4617-4CA0-A8E5-6EF1EFE16269}" name="Column16295" dataCellStyle="Normal"/>
    <tableColumn id="16320" xr3:uid="{DE51FBA7-0659-4E02-9456-1954166D99E5}" name="Column16296" dataCellStyle="Normal"/>
    <tableColumn id="16321" xr3:uid="{9AF31B8E-2CAA-404E-9DEE-DD21FD517A82}" name="Column16297" dataCellStyle="Normal"/>
    <tableColumn id="16322" xr3:uid="{C5CEF624-8270-489D-BFA1-49B9B49267FE}" name="Column16298" dataCellStyle="Normal"/>
    <tableColumn id="16323" xr3:uid="{B9F1CB48-724F-41CF-9780-F5CA446D09BC}" name="Column16299" dataCellStyle="Normal"/>
    <tableColumn id="16324" xr3:uid="{BF29905C-FE74-4685-85CD-D938F15BFB58}" name="Column16300" dataCellStyle="Normal"/>
    <tableColumn id="16325" xr3:uid="{CD67CCC7-5C1D-4B08-AE18-884649FFD0BB}" name="Column16301" dataCellStyle="Normal"/>
    <tableColumn id="16326" xr3:uid="{5B7CB523-AAEE-4FB5-BC58-A2D97F91CA81}" name="Column16302" dataCellStyle="Normal"/>
    <tableColumn id="16327" xr3:uid="{66DF23FC-8BB4-4349-9024-695B4F8D0F19}" name="Column16303" dataCellStyle="Normal"/>
    <tableColumn id="16328" xr3:uid="{48ABCD88-6964-44E5-9A5F-AA2C3C8F1C34}" name="Column16304" dataCellStyle="Normal"/>
    <tableColumn id="16329" xr3:uid="{3F74B805-BAF1-4E89-B0C4-0338485918C3}" name="Column16305" dataCellStyle="Normal"/>
    <tableColumn id="16330" xr3:uid="{0881EF9B-1A8B-424A-947F-20B69A35DBFC}" name="Column16306" dataCellStyle="Normal"/>
    <tableColumn id="16331" xr3:uid="{91B91222-D232-45E3-83D5-AF289C427B05}" name="Column16307" dataCellStyle="Normal"/>
    <tableColumn id="16332" xr3:uid="{1C7489D0-D4F8-4C20-A3DE-42619884DA4F}" name="Column16308" dataCellStyle="Normal"/>
    <tableColumn id="16333" xr3:uid="{28DB6BE5-B367-442F-8E2C-D669FD168423}" name="Column16309" dataCellStyle="Normal"/>
    <tableColumn id="16334" xr3:uid="{4E9544D2-D190-488C-8EE5-A3BBAF984083}" name="Column16310" dataCellStyle="Normal"/>
    <tableColumn id="16335" xr3:uid="{17C86C92-A8D2-4F47-B9F0-AA2C1BCA0152}" name="Column16311" dataCellStyle="Normal"/>
    <tableColumn id="16336" xr3:uid="{9B096E92-E3D5-41D3-9E73-EE54D7535A7A}" name="Column16312" dataCellStyle="Normal"/>
    <tableColumn id="16337" xr3:uid="{2F902008-6745-4FFB-A8D0-5C4B2C5C0D9C}" name="Column16313" dataCellStyle="Normal"/>
    <tableColumn id="16338" xr3:uid="{340F4B33-43DD-4F72-9111-58FB66146FD2}" name="Column16314" dataCellStyle="Normal"/>
    <tableColumn id="16339" xr3:uid="{677286DE-4C59-4FEE-B7BE-8937A7DED70E}" name="Column16315" dataCellStyle="Normal"/>
    <tableColumn id="16340" xr3:uid="{7E583B71-81F4-4D4A-9BDF-0300C3F6EBE6}" name="Column16316" dataCellStyle="Normal"/>
    <tableColumn id="16341" xr3:uid="{9A5C7EAA-608C-4134-B5F1-37B429A38D48}" name="Column16317" dataCellStyle="Normal"/>
    <tableColumn id="16342" xr3:uid="{58D51E94-C4EA-4947-9D64-3ED6A4465073}" name="Column16318" dataCellStyle="Normal"/>
    <tableColumn id="16343" xr3:uid="{E0595BF4-0BB1-4E82-BBA8-554DCBAF77D8}" name="Column16319" dataCellStyle="Normal"/>
    <tableColumn id="16344" xr3:uid="{00E0A470-44A7-466B-B8DF-5A7CB2149D96}" name="Column16320" dataCellStyle="Normal"/>
    <tableColumn id="16345" xr3:uid="{6338DE99-4F91-4561-8793-01C6952243EE}" name="Column16321" dataCellStyle="Normal"/>
    <tableColumn id="16346" xr3:uid="{6620DF63-D6E8-4EE0-A397-67FD4ED6A717}" name="Column16322" dataCellStyle="Normal"/>
    <tableColumn id="16347" xr3:uid="{38F8EB2E-EA40-4F91-815E-D3FD91589706}" name="Column16323" dataCellStyle="Normal"/>
    <tableColumn id="16348" xr3:uid="{6BBE2522-F6B9-47F1-88F3-0A196A4C2FAE}" name="Column16324" dataCellStyle="Normal"/>
    <tableColumn id="16349" xr3:uid="{412D041D-9B47-4F0B-8CF5-D8056001EA6A}" name="Column16325" dataCellStyle="Normal"/>
    <tableColumn id="16350" xr3:uid="{7AC1794F-9B14-44F7-8967-6976CC114834}" name="Column16326" dataCellStyle="Normal"/>
    <tableColumn id="16351" xr3:uid="{0EC7BCB3-3FED-463F-ACDF-049ACAA7A766}" name="Column16327" dataCellStyle="Normal"/>
    <tableColumn id="16352" xr3:uid="{B97B72D3-5A2E-456F-A608-D61EBA594F4E}" name="Column16328" dataCellStyle="Normal"/>
    <tableColumn id="16353" xr3:uid="{D2957FD1-F09A-4E6E-84E0-B4A2D678BF06}" name="Column16329" dataCellStyle="Normal"/>
    <tableColumn id="16354" xr3:uid="{31583345-2C34-47ED-B3B3-9B473D213A95}" name="Column16330" dataCellStyle="Normal"/>
    <tableColumn id="16355" xr3:uid="{6EA23989-C87A-44E9-8E84-434AD730AB6A}" name="Column16331" dataCellStyle="Normal"/>
    <tableColumn id="16356" xr3:uid="{8F71D1A6-B990-41A9-AA85-8BDA23F09F43}" name="Column16332" dataCellStyle="Normal"/>
    <tableColumn id="16357" xr3:uid="{D8AEF352-6F5C-42B2-8073-E4320C36A37C}" name="Column16333" dataCellStyle="Normal"/>
    <tableColumn id="16358" xr3:uid="{BB0201DD-3237-4D59-A5B7-19909BCF26FB}" name="Column16334" dataCellStyle="Normal"/>
    <tableColumn id="16359" xr3:uid="{F5408C6D-09D7-4B29-90ED-B07D7B50F303}" name="Column16335" dataCellStyle="Normal"/>
    <tableColumn id="16360" xr3:uid="{CDCA2F57-8EAA-46FD-BFAF-68EBAC9EFC58}" name="Column16336" dataCellStyle="Normal"/>
    <tableColumn id="16361" xr3:uid="{D3C2D01B-1B6B-4D1A-8DDB-2562E6503B7E}" name="Column16337" dataCellStyle="Normal"/>
    <tableColumn id="16362" xr3:uid="{93E0B1AF-F6D6-4F99-A44C-714436B324CD}" name="Column16338" dataCellStyle="Normal"/>
    <tableColumn id="16363" xr3:uid="{828B9559-5B88-4414-A55B-7D86490A2A1C}" name="Column16339" dataCellStyle="Normal"/>
    <tableColumn id="16364" xr3:uid="{DD99F8CB-C2E3-4E9E-9BFB-5BA67F6EB902}" name="Column16340" dataCellStyle="Normal"/>
    <tableColumn id="16365" xr3:uid="{A670C336-CB6B-49B5-95D1-24012B2CBD52}" name="Column16341" dataCellStyle="Normal"/>
    <tableColumn id="16366" xr3:uid="{F40D7D29-F15B-4A51-8C53-D4CF56E3E968}" name="Column16342" dataCellStyle="Normal"/>
    <tableColumn id="16367" xr3:uid="{61C73E01-918B-4F83-B37D-EE64872EFE8C}" name="Column16343" dataCellStyle="Normal"/>
    <tableColumn id="16368" xr3:uid="{45ABA9C9-597B-4AC5-A0E8-616762DAAD8C}" name="Column16344" dataCellStyle="Normal"/>
    <tableColumn id="16369" xr3:uid="{6977B05A-BEC9-4ABB-8EE3-595D1EF26EC4}" name="Column16345" dataCellStyle="Normal"/>
    <tableColumn id="16370" xr3:uid="{0B0812B7-9744-4C54-8E63-DDBC547B0074}" name="Column16346" dataCellStyle="Normal"/>
    <tableColumn id="16371" xr3:uid="{678D154F-2C66-4812-9465-CBD851B318F8}" name="Column16347" dataCellStyle="Normal"/>
    <tableColumn id="16372" xr3:uid="{4B31D296-32F2-4BBA-B15D-9F03075AD5C0}" name="Column16348" dataCellStyle="Normal"/>
    <tableColumn id="16373" xr3:uid="{21AF9218-D8A0-464C-A1FC-31FFCB7AF59F}" name="Column16349" dataCellStyle="Normal"/>
    <tableColumn id="16374" xr3:uid="{9EF4776A-AA10-4A93-A52C-844710B1331B}" name="Column16350" dataCellStyle="Normal"/>
    <tableColumn id="16375" xr3:uid="{5C3BC4AC-139F-43E4-8BAB-46C0B274C1E1}" name="Column16351" dataCellStyle="Normal"/>
    <tableColumn id="16376" xr3:uid="{F3D26A77-AA6C-404F-99C7-E6D52982A106}" name="Column16352" dataCellStyle="Normal"/>
    <tableColumn id="16377" xr3:uid="{B5A62FEA-23E0-499A-BE5D-0EDE239A39A7}" name="Column16353" dataCellStyle="Normal"/>
    <tableColumn id="16378" xr3:uid="{9699296B-02AC-4FDC-8A10-9AD6BB6CFE40}" name="Column16354" dataCellStyle="Normal"/>
    <tableColumn id="16379" xr3:uid="{5B1F7A26-DE34-4FBD-918E-3C28988EA984}" name="Column16355" dataCellStyle="Normal"/>
    <tableColumn id="16380" xr3:uid="{3C0EDD57-E151-4C49-9A03-22AAEF65AC67}" name="Column16356" dataCellStyle="Normal"/>
    <tableColumn id="16381" xr3:uid="{A9A3FA39-4E1E-400A-BDBB-971BA16B5D1F}" name="Column16357" dataCellStyle="Normal"/>
    <tableColumn id="16382" xr3:uid="{FB3CDB30-E2B0-4801-923C-81CE358F2211}" name="Column16358" dataCellStyle="Normal"/>
    <tableColumn id="16383" xr3:uid="{105FA015-B4AE-4F90-968F-4D4842CEFA69}" name="Column16359" dataCellStyle="Normal"/>
    <tableColumn id="16384" xr3:uid="{EAC0829F-78C6-4EDF-BC8B-4A104770C5BA}" name="Column16360"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7FA765-CEAD-4E57-9C9D-931CE52C3CC5}" name="Table4" displayName="Table4" ref="A9:C49" totalsRowShown="0">
  <autoFilter ref="A9:C49" xr:uid="{2B7FA765-CEAD-4E57-9C9D-931CE52C3CC5}"/>
  <tableColumns count="3">
    <tableColumn id="1" xr3:uid="{627DB01D-EBC9-4A95-A101-5E38E0DA4955}" name="gender" dataDxfId="37"/>
    <tableColumn id="2" xr3:uid="{22CCF87B-DA18-4092-9E5E-359DC0AC5611}" name="Duration" dataDxfId="36"/>
    <tableColumn id="3" xr3:uid="{842221ED-F271-43C7-B079-7AAC70F9E40A}" name="Expect"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002B66-6EFE-4DC5-96B5-0B7199933650}" name="Table5" displayName="Table5" ref="A8:I48" totalsRowShown="0" headerRowDxfId="34">
  <autoFilter ref="A8:I48" xr:uid="{78002B66-6EFE-4DC5-96B5-0B7199933650}"/>
  <tableColumns count="9">
    <tableColumn id="1" xr3:uid="{CFEA89FF-A2E9-4406-9689-2C478C895AE3}" name="gender" dataDxfId="33"/>
    <tableColumn id="2" xr3:uid="{DF082E39-3A8A-49F8-B506-14D62AF44AAD}" name="age" dataDxfId="32"/>
    <tableColumn id="3" xr3:uid="{F743E35C-5378-4B4B-BDBD-F1EC20DBE237}" name="Duration" dataDxfId="31"/>
    <tableColumn id="4" xr3:uid="{77880BFA-2A80-4724-A67E-E7570E138FA8}" name="Expect" dataDxfId="30"/>
    <tableColumn id="5" xr3:uid="{10C6C7BB-63E3-4357-B80C-1A99870642CF}" name="Average Duration (years)">
      <calculatedColumnFormula>IF(C9="Less than 1 year", 0.5, IF(C9="1-3 years", 2, IF(C9="3-5 years", 4, IF(C9="More than 5 years", 6, ""))))</calculatedColumnFormula>
    </tableColumn>
    <tableColumn id="6" xr3:uid="{87C32A09-4AF6-4283-B2F8-DD4F6D973B7E}" name="Average Expect (%)">
      <calculatedColumnFormula>--SUBSTITUTE(LEFT(D9,FIND("%",D9)-1),"-",".")/100</calculatedColumnFormula>
    </tableColumn>
    <tableColumn id="7" xr3:uid="{487BFF9D-8E0D-4486-82E2-07DB08B86D6F}" name="Age vs. Investment  Average Duration" dataDxfId="29"/>
    <tableColumn id="8" xr3:uid="{F2F090DF-D3DF-430D-A65B-F7FF9D0296AA}" name="Age vs. Average Expected Returns" dataDxfId="28"/>
    <tableColumn id="9" xr3:uid="{5468103D-645A-440B-801E-3861C5E877BC}" name="Investment Average Duration vs. Average Expected Return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7E98F4-8C7A-4662-9BD9-CFB51BB1BF21}" name="Table1" displayName="Table1" ref="A138:B178" totalsRowShown="0">
  <autoFilter ref="A138:B178" xr:uid="{417E98F4-8C7A-4662-9BD9-CFB51BB1BF21}"/>
  <tableColumns count="2">
    <tableColumn id="1" xr3:uid="{957A3135-34D1-4029-BF15-C07BD8F2D9C2}" name="Expect" dataDxfId="26"/>
    <tableColumn id="2" xr3:uid="{434780E1-B666-4328-A468-22523D798A00}" name="EXPECT (CONVERT IT NUMERICAL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6510B1-F922-445A-85D6-068B9A5F115C}" name="Table2" displayName="Table2" ref="A8:X48" totalsRowShown="0" headerRowDxfId="25" dataDxfId="24">
  <autoFilter ref="A8:X48" xr:uid="{176510B1-F922-445A-85D6-068B9A5F115C}"/>
  <tableColumns count="24">
    <tableColumn id="1" xr3:uid="{240B1141-3399-4F29-AF7B-84A2DC9F26D3}" name="gender" dataDxfId="23"/>
    <tableColumn id="2" xr3:uid="{C9B574A1-D882-4E8D-93DF-975B296D428B}" name="age" dataDxfId="22"/>
    <tableColumn id="3" xr3:uid="{17596D42-7A1E-4CA6-B638-F8E422A3D0B1}" name="Investment_Avenues" dataDxfId="21"/>
    <tableColumn id="4" xr3:uid="{69C9E533-39DF-4A83-B512-D19EB27B1B0A}" name="Mutual_Funds" dataDxfId="20"/>
    <tableColumn id="5" xr3:uid="{8B3B32FD-A6F5-4C92-998B-BBEFF4820572}" name="Equity_Market" dataDxfId="19"/>
    <tableColumn id="6" xr3:uid="{1F3894D1-8DBD-49D5-972B-56E8632BA3FA}" name="Debentures" dataDxfId="18"/>
    <tableColumn id="7" xr3:uid="{9426AAB2-00D5-47F1-8996-CCD06C810F7A}" name="Government_Bonds" dataDxfId="17"/>
    <tableColumn id="8" xr3:uid="{D5BE2978-6051-4945-B5FF-4503FD0DAE30}" name="Fixed_Deposits" dataDxfId="16"/>
    <tableColumn id="9" xr3:uid="{E6C2444B-E999-49F2-9C51-D925FE906A0B}" name="PPF" dataDxfId="15"/>
    <tableColumn id="10" xr3:uid="{36D17BEB-55BA-4105-A7EA-F47BC7C1BF81}" name="Gold" dataDxfId="14"/>
    <tableColumn id="11" xr3:uid="{1105C5AA-DF2A-4879-824F-1E4043F4E90B}" name="Stock_Marktet" dataDxfId="13"/>
    <tableColumn id="12" xr3:uid="{166F2ADB-58CD-46EC-A848-9263403E474A}" name="Factor" dataDxfId="12"/>
    <tableColumn id="13" xr3:uid="{C8D6896B-C39B-4402-9E39-6E2EAAA1C610}" name="Objective" dataDxfId="11"/>
    <tableColumn id="14" xr3:uid="{F050736B-F123-4E94-8454-58471EEEEE7F}" name="Purpose" dataDxfId="10"/>
    <tableColumn id="15" xr3:uid="{AEB5A46C-22BD-4BB7-A161-348CA6F3B3A6}" name="Duration" dataDxfId="9"/>
    <tableColumn id="16" xr3:uid="{AEB0C17C-E59D-4D4C-BB58-B8D56BC4A7DC}" name="Invest_Monitor" dataDxfId="8"/>
    <tableColumn id="17" xr3:uid="{8EBFB670-96E2-47A3-A57F-846846141E56}" name="Expect" dataDxfId="7"/>
    <tableColumn id="18" xr3:uid="{2C8605E5-512D-4840-BAE5-B882C9B8B3CD}" name="Avenue" dataDxfId="6"/>
    <tableColumn id="19" xr3:uid="{913F22F5-95C2-43A1-B8F6-65172D034359}" name="What are your savings objectives?" dataDxfId="5"/>
    <tableColumn id="20" xr3:uid="{D9F518AC-2483-4B88-B928-E554CB5F8B6A}" name="Reason_Equity" dataDxfId="4"/>
    <tableColumn id="21" xr3:uid="{6D6D770F-B1C5-48CF-8406-DFC7EDD6725F}" name="Reason_Mutual" dataDxfId="3"/>
    <tableColumn id="22" xr3:uid="{263EBBF5-C4B1-47D5-B23C-8E82D4DD6C0C}" name="Reason_Bonds" dataDxfId="2"/>
    <tableColumn id="23" xr3:uid="{114A234E-BA48-4792-9BF2-753AABD667A7}" name="Reason_FD" dataDxfId="1"/>
    <tableColumn id="24" xr3:uid="{CBAE82E2-7023-4554-836B-922D32147864}" name="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9.xml"/><Relationship Id="rId7"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020-70E8-4039-B22B-746B3F92C9EA}">
  <dimension ref="A1:XFD41"/>
  <sheetViews>
    <sheetView tabSelected="1" workbookViewId="0">
      <selection activeCell="F10" sqref="F10"/>
    </sheetView>
  </sheetViews>
  <sheetFormatPr defaultRowHeight="14.4" x14ac:dyDescent="0.3"/>
  <cols>
    <col min="1" max="1" width="14.109375" customWidth="1"/>
    <col min="2" max="2" width="12.21875" customWidth="1"/>
    <col min="3" max="3" width="20.6640625" customWidth="1"/>
    <col min="4" max="4" width="16.77734375" customWidth="1"/>
    <col min="5" max="5" width="16.6640625" customWidth="1"/>
    <col min="6" max="6" width="13.33203125" customWidth="1"/>
    <col min="7" max="7" width="21.109375" customWidth="1"/>
    <col min="8" max="8" width="16.109375" customWidth="1"/>
    <col min="11" max="11" width="15.88671875" customWidth="1"/>
    <col min="12" max="12" width="17" customWidth="1"/>
    <col min="13" max="13" width="23.44140625" customWidth="1"/>
    <col min="14" max="14" width="20.109375" customWidth="1"/>
    <col min="15" max="15" width="18.109375" customWidth="1"/>
    <col min="16" max="16" width="15.88671875" customWidth="1"/>
    <col min="17" max="17" width="11.88671875" customWidth="1"/>
    <col min="18" max="18" width="17.21875" customWidth="1"/>
    <col min="19" max="19" width="31.44140625" customWidth="1"/>
    <col min="20" max="20" width="21.33203125" customWidth="1"/>
    <col min="21" max="21" width="19.109375" customWidth="1"/>
    <col min="22" max="22" width="21.109375" customWidth="1"/>
    <col min="23" max="23" width="18.88671875" customWidth="1"/>
    <col min="24" max="24" width="24.44140625" customWidth="1"/>
    <col min="25" max="33" width="10.44140625" customWidth="1"/>
    <col min="34" max="123" width="11.44140625" customWidth="1"/>
    <col min="124" max="1023" width="12.44140625" customWidth="1"/>
    <col min="1024" max="10023" width="13.44140625" customWidth="1"/>
    <col min="10024" max="16384" width="14.44140625" customWidth="1"/>
  </cols>
  <sheetData>
    <row r="1" spans="1:16384" s="5" customFormat="1" ht="25.2" customHeight="1" x14ac:dyDescent="0.3">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5" t="s">
        <v>120</v>
      </c>
      <c r="Z1" s="5" t="s">
        <v>121</v>
      </c>
      <c r="AA1" s="5" t="s">
        <v>122</v>
      </c>
      <c r="AB1" s="5" t="s">
        <v>123</v>
      </c>
      <c r="AC1" s="5" t="s">
        <v>124</v>
      </c>
      <c r="AD1" s="5" t="s">
        <v>125</v>
      </c>
      <c r="AE1" s="5" t="s">
        <v>126</v>
      </c>
      <c r="AF1" s="5" t="s">
        <v>127</v>
      </c>
      <c r="AG1" s="5" t="s">
        <v>128</v>
      </c>
      <c r="AH1" s="5" t="s">
        <v>129</v>
      </c>
      <c r="AI1" s="5" t="s">
        <v>130</v>
      </c>
      <c r="AJ1" s="5" t="s">
        <v>131</v>
      </c>
      <c r="AK1" s="5" t="s">
        <v>132</v>
      </c>
      <c r="AL1" s="5" t="s">
        <v>133</v>
      </c>
      <c r="AM1" s="5" t="s">
        <v>134</v>
      </c>
      <c r="AN1" s="5" t="s">
        <v>135</v>
      </c>
      <c r="AO1" s="5" t="s">
        <v>136</v>
      </c>
      <c r="AP1" s="5" t="s">
        <v>137</v>
      </c>
      <c r="AQ1" s="5" t="s">
        <v>138</v>
      </c>
      <c r="AR1" s="5" t="s">
        <v>139</v>
      </c>
      <c r="AS1" s="5" t="s">
        <v>140</v>
      </c>
      <c r="AT1" s="5" t="s">
        <v>141</v>
      </c>
      <c r="AU1" s="5" t="s">
        <v>142</v>
      </c>
      <c r="AV1" s="5" t="s">
        <v>143</v>
      </c>
      <c r="AW1" s="5" t="s">
        <v>144</v>
      </c>
      <c r="AX1" s="5" t="s">
        <v>145</v>
      </c>
      <c r="AY1" s="5" t="s">
        <v>146</v>
      </c>
      <c r="AZ1" s="5" t="s">
        <v>147</v>
      </c>
      <c r="BA1" s="5" t="s">
        <v>148</v>
      </c>
      <c r="BB1" s="5" t="s">
        <v>149</v>
      </c>
      <c r="BC1" s="5" t="s">
        <v>150</v>
      </c>
      <c r="BD1" s="5" t="s">
        <v>151</v>
      </c>
      <c r="BE1" s="5" t="s">
        <v>152</v>
      </c>
      <c r="BF1" s="5" t="s">
        <v>153</v>
      </c>
      <c r="BG1" s="5" t="s">
        <v>154</v>
      </c>
      <c r="BH1" s="5" t="s">
        <v>155</v>
      </c>
      <c r="BI1" s="5" t="s">
        <v>156</v>
      </c>
      <c r="BJ1" s="5" t="s">
        <v>157</v>
      </c>
      <c r="BK1" s="5" t="s">
        <v>158</v>
      </c>
      <c r="BL1" s="5" t="s">
        <v>159</v>
      </c>
      <c r="BM1" s="5" t="s">
        <v>160</v>
      </c>
      <c r="BN1" s="5" t="s">
        <v>161</v>
      </c>
      <c r="BO1" s="5" t="s">
        <v>162</v>
      </c>
      <c r="BP1" s="5" t="s">
        <v>163</v>
      </c>
      <c r="BQ1" s="5" t="s">
        <v>164</v>
      </c>
      <c r="BR1" s="5" t="s">
        <v>165</v>
      </c>
      <c r="BS1" s="5" t="s">
        <v>166</v>
      </c>
      <c r="BT1" s="5" t="s">
        <v>167</v>
      </c>
      <c r="BU1" s="5" t="s">
        <v>168</v>
      </c>
      <c r="BV1" s="5" t="s">
        <v>169</v>
      </c>
      <c r="BW1" s="5" t="s">
        <v>170</v>
      </c>
      <c r="BX1" s="5" t="s">
        <v>171</v>
      </c>
      <c r="BY1" s="5" t="s">
        <v>172</v>
      </c>
      <c r="BZ1" s="5" t="s">
        <v>173</v>
      </c>
      <c r="CA1" s="5" t="s">
        <v>174</v>
      </c>
      <c r="CB1" s="5" t="s">
        <v>175</v>
      </c>
      <c r="CC1" s="5" t="s">
        <v>176</v>
      </c>
      <c r="CD1" s="5" t="s">
        <v>177</v>
      </c>
      <c r="CE1" s="5" t="s">
        <v>178</v>
      </c>
      <c r="CF1" s="5" t="s">
        <v>179</v>
      </c>
      <c r="CG1" s="5" t="s">
        <v>180</v>
      </c>
      <c r="CH1" s="5" t="s">
        <v>181</v>
      </c>
      <c r="CI1" s="5" t="s">
        <v>182</v>
      </c>
      <c r="CJ1" s="5" t="s">
        <v>183</v>
      </c>
      <c r="CK1" s="5" t="s">
        <v>184</v>
      </c>
      <c r="CL1" s="5" t="s">
        <v>185</v>
      </c>
      <c r="CM1" s="5" t="s">
        <v>186</v>
      </c>
      <c r="CN1" s="5" t="s">
        <v>187</v>
      </c>
      <c r="CO1" s="5" t="s">
        <v>188</v>
      </c>
      <c r="CP1" s="5" t="s">
        <v>189</v>
      </c>
      <c r="CQ1" s="5" t="s">
        <v>190</v>
      </c>
      <c r="CR1" s="5" t="s">
        <v>191</v>
      </c>
      <c r="CS1" s="5" t="s">
        <v>192</v>
      </c>
      <c r="CT1" s="5" t="s">
        <v>193</v>
      </c>
      <c r="CU1" s="5" t="s">
        <v>194</v>
      </c>
      <c r="CV1" s="5" t="s">
        <v>195</v>
      </c>
      <c r="CW1" s="5" t="s">
        <v>196</v>
      </c>
      <c r="CX1" s="5" t="s">
        <v>197</v>
      </c>
      <c r="CY1" s="5" t="s">
        <v>198</v>
      </c>
      <c r="CZ1" s="5" t="s">
        <v>199</v>
      </c>
      <c r="DA1" s="5" t="s">
        <v>200</v>
      </c>
      <c r="DB1" s="5" t="s">
        <v>201</v>
      </c>
      <c r="DC1" s="5" t="s">
        <v>202</v>
      </c>
      <c r="DD1" s="5" t="s">
        <v>203</v>
      </c>
      <c r="DE1" s="5" t="s">
        <v>204</v>
      </c>
      <c r="DF1" s="5" t="s">
        <v>205</v>
      </c>
      <c r="DG1" s="5" t="s">
        <v>206</v>
      </c>
      <c r="DH1" s="5" t="s">
        <v>207</v>
      </c>
      <c r="DI1" s="5" t="s">
        <v>208</v>
      </c>
      <c r="DJ1" s="5" t="s">
        <v>209</v>
      </c>
      <c r="DK1" s="5" t="s">
        <v>210</v>
      </c>
      <c r="DL1" s="5" t="s">
        <v>211</v>
      </c>
      <c r="DM1" s="5" t="s">
        <v>212</v>
      </c>
      <c r="DN1" s="5" t="s">
        <v>213</v>
      </c>
      <c r="DO1" s="5" t="s">
        <v>214</v>
      </c>
      <c r="DP1" s="5" t="s">
        <v>215</v>
      </c>
      <c r="DQ1" s="5" t="s">
        <v>216</v>
      </c>
      <c r="DR1" s="5" t="s">
        <v>217</v>
      </c>
      <c r="DS1" s="5" t="s">
        <v>218</v>
      </c>
      <c r="DT1" s="5" t="s">
        <v>219</v>
      </c>
      <c r="DU1" s="5" t="s">
        <v>220</v>
      </c>
      <c r="DV1" s="5" t="s">
        <v>221</v>
      </c>
      <c r="DW1" s="5" t="s">
        <v>222</v>
      </c>
      <c r="DX1" s="5" t="s">
        <v>223</v>
      </c>
      <c r="DY1" s="5" t="s">
        <v>224</v>
      </c>
      <c r="DZ1" s="5" t="s">
        <v>225</v>
      </c>
      <c r="EA1" s="5" t="s">
        <v>226</v>
      </c>
      <c r="EB1" s="5" t="s">
        <v>227</v>
      </c>
      <c r="EC1" s="5" t="s">
        <v>228</v>
      </c>
      <c r="ED1" s="5" t="s">
        <v>229</v>
      </c>
      <c r="EE1" s="5" t="s">
        <v>230</v>
      </c>
      <c r="EF1" s="5" t="s">
        <v>231</v>
      </c>
      <c r="EG1" s="5" t="s">
        <v>232</v>
      </c>
      <c r="EH1" s="5" t="s">
        <v>233</v>
      </c>
      <c r="EI1" s="5" t="s">
        <v>234</v>
      </c>
      <c r="EJ1" s="5" t="s">
        <v>235</v>
      </c>
      <c r="EK1" s="5" t="s">
        <v>236</v>
      </c>
      <c r="EL1" s="5" t="s">
        <v>237</v>
      </c>
      <c r="EM1" s="5" t="s">
        <v>238</v>
      </c>
      <c r="EN1" s="5" t="s">
        <v>239</v>
      </c>
      <c r="EO1" s="5" t="s">
        <v>240</v>
      </c>
      <c r="EP1" s="5" t="s">
        <v>241</v>
      </c>
      <c r="EQ1" s="5" t="s">
        <v>242</v>
      </c>
      <c r="ER1" s="5" t="s">
        <v>243</v>
      </c>
      <c r="ES1" s="5" t="s">
        <v>244</v>
      </c>
      <c r="ET1" s="5" t="s">
        <v>245</v>
      </c>
      <c r="EU1" s="5" t="s">
        <v>246</v>
      </c>
      <c r="EV1" s="5" t="s">
        <v>247</v>
      </c>
      <c r="EW1" s="5" t="s">
        <v>248</v>
      </c>
      <c r="EX1" s="5" t="s">
        <v>249</v>
      </c>
      <c r="EY1" s="5" t="s">
        <v>250</v>
      </c>
      <c r="EZ1" s="5" t="s">
        <v>251</v>
      </c>
      <c r="FA1" s="5" t="s">
        <v>252</v>
      </c>
      <c r="FB1" s="5" t="s">
        <v>253</v>
      </c>
      <c r="FC1" s="5" t="s">
        <v>254</v>
      </c>
      <c r="FD1" s="5" t="s">
        <v>255</v>
      </c>
      <c r="FE1" s="5" t="s">
        <v>256</v>
      </c>
      <c r="FF1" s="5" t="s">
        <v>257</v>
      </c>
      <c r="FG1" s="5" t="s">
        <v>258</v>
      </c>
      <c r="FH1" s="5" t="s">
        <v>259</v>
      </c>
      <c r="FI1" s="5" t="s">
        <v>260</v>
      </c>
      <c r="FJ1" s="5" t="s">
        <v>261</v>
      </c>
      <c r="FK1" s="5" t="s">
        <v>262</v>
      </c>
      <c r="FL1" s="5" t="s">
        <v>263</v>
      </c>
      <c r="FM1" s="5" t="s">
        <v>264</v>
      </c>
      <c r="FN1" s="5" t="s">
        <v>265</v>
      </c>
      <c r="FO1" s="5" t="s">
        <v>266</v>
      </c>
      <c r="FP1" s="5" t="s">
        <v>267</v>
      </c>
      <c r="FQ1" s="5" t="s">
        <v>268</v>
      </c>
      <c r="FR1" s="5" t="s">
        <v>269</v>
      </c>
      <c r="FS1" s="5" t="s">
        <v>270</v>
      </c>
      <c r="FT1" s="5" t="s">
        <v>271</v>
      </c>
      <c r="FU1" s="5" t="s">
        <v>272</v>
      </c>
      <c r="FV1" s="5" t="s">
        <v>273</v>
      </c>
      <c r="FW1" s="5" t="s">
        <v>274</v>
      </c>
      <c r="FX1" s="5" t="s">
        <v>275</v>
      </c>
      <c r="FY1" s="5" t="s">
        <v>276</v>
      </c>
      <c r="FZ1" s="5" t="s">
        <v>277</v>
      </c>
      <c r="GA1" s="5" t="s">
        <v>278</v>
      </c>
      <c r="GB1" s="5" t="s">
        <v>279</v>
      </c>
      <c r="GC1" s="5" t="s">
        <v>280</v>
      </c>
      <c r="GD1" s="5" t="s">
        <v>281</v>
      </c>
      <c r="GE1" s="5" t="s">
        <v>282</v>
      </c>
      <c r="GF1" s="5" t="s">
        <v>283</v>
      </c>
      <c r="GG1" s="5" t="s">
        <v>284</v>
      </c>
      <c r="GH1" s="5" t="s">
        <v>285</v>
      </c>
      <c r="GI1" s="5" t="s">
        <v>286</v>
      </c>
      <c r="GJ1" s="5" t="s">
        <v>287</v>
      </c>
      <c r="GK1" s="5" t="s">
        <v>288</v>
      </c>
      <c r="GL1" s="5" t="s">
        <v>289</v>
      </c>
      <c r="GM1" s="5" t="s">
        <v>290</v>
      </c>
      <c r="GN1" s="5" t="s">
        <v>291</v>
      </c>
      <c r="GO1" s="5" t="s">
        <v>292</v>
      </c>
      <c r="GP1" s="5" t="s">
        <v>293</v>
      </c>
      <c r="GQ1" s="5" t="s">
        <v>294</v>
      </c>
      <c r="GR1" s="5" t="s">
        <v>295</v>
      </c>
      <c r="GS1" s="5" t="s">
        <v>296</v>
      </c>
      <c r="GT1" s="5" t="s">
        <v>297</v>
      </c>
      <c r="GU1" s="5" t="s">
        <v>298</v>
      </c>
      <c r="GV1" s="5" t="s">
        <v>299</v>
      </c>
      <c r="GW1" s="5" t="s">
        <v>300</v>
      </c>
      <c r="GX1" s="5" t="s">
        <v>301</v>
      </c>
      <c r="GY1" s="5" t="s">
        <v>302</v>
      </c>
      <c r="GZ1" s="5" t="s">
        <v>303</v>
      </c>
      <c r="HA1" s="5" t="s">
        <v>304</v>
      </c>
      <c r="HB1" s="5" t="s">
        <v>305</v>
      </c>
      <c r="HC1" s="5" t="s">
        <v>306</v>
      </c>
      <c r="HD1" s="5" t="s">
        <v>307</v>
      </c>
      <c r="HE1" s="5" t="s">
        <v>308</v>
      </c>
      <c r="HF1" s="5" t="s">
        <v>309</v>
      </c>
      <c r="HG1" s="5" t="s">
        <v>310</v>
      </c>
      <c r="HH1" s="5" t="s">
        <v>311</v>
      </c>
      <c r="HI1" s="5" t="s">
        <v>312</v>
      </c>
      <c r="HJ1" s="5" t="s">
        <v>313</v>
      </c>
      <c r="HK1" s="5" t="s">
        <v>314</v>
      </c>
      <c r="HL1" s="5" t="s">
        <v>315</v>
      </c>
      <c r="HM1" s="5" t="s">
        <v>316</v>
      </c>
      <c r="HN1" s="5" t="s">
        <v>317</v>
      </c>
      <c r="HO1" s="5" t="s">
        <v>318</v>
      </c>
      <c r="HP1" s="5" t="s">
        <v>319</v>
      </c>
      <c r="HQ1" s="5" t="s">
        <v>320</v>
      </c>
      <c r="HR1" s="5" t="s">
        <v>321</v>
      </c>
      <c r="HS1" s="5" t="s">
        <v>322</v>
      </c>
      <c r="HT1" s="5" t="s">
        <v>323</v>
      </c>
      <c r="HU1" s="5" t="s">
        <v>324</v>
      </c>
      <c r="HV1" s="5" t="s">
        <v>325</v>
      </c>
      <c r="HW1" s="5" t="s">
        <v>326</v>
      </c>
      <c r="HX1" s="5" t="s">
        <v>327</v>
      </c>
      <c r="HY1" s="5" t="s">
        <v>328</v>
      </c>
      <c r="HZ1" s="5" t="s">
        <v>329</v>
      </c>
      <c r="IA1" s="5" t="s">
        <v>330</v>
      </c>
      <c r="IB1" s="5" t="s">
        <v>331</v>
      </c>
      <c r="IC1" s="5" t="s">
        <v>332</v>
      </c>
      <c r="ID1" s="5" t="s">
        <v>333</v>
      </c>
      <c r="IE1" s="5" t="s">
        <v>334</v>
      </c>
      <c r="IF1" s="5" t="s">
        <v>335</v>
      </c>
      <c r="IG1" s="5" t="s">
        <v>336</v>
      </c>
      <c r="IH1" s="5" t="s">
        <v>337</v>
      </c>
      <c r="II1" s="5" t="s">
        <v>338</v>
      </c>
      <c r="IJ1" s="5" t="s">
        <v>339</v>
      </c>
      <c r="IK1" s="5" t="s">
        <v>340</v>
      </c>
      <c r="IL1" s="5" t="s">
        <v>341</v>
      </c>
      <c r="IM1" s="5" t="s">
        <v>342</v>
      </c>
      <c r="IN1" s="5" t="s">
        <v>343</v>
      </c>
      <c r="IO1" s="5" t="s">
        <v>344</v>
      </c>
      <c r="IP1" s="5" t="s">
        <v>345</v>
      </c>
      <c r="IQ1" s="5" t="s">
        <v>346</v>
      </c>
      <c r="IR1" s="5" t="s">
        <v>347</v>
      </c>
      <c r="IS1" s="5" t="s">
        <v>348</v>
      </c>
      <c r="IT1" s="5" t="s">
        <v>349</v>
      </c>
      <c r="IU1" s="5" t="s">
        <v>350</v>
      </c>
      <c r="IV1" s="5" t="s">
        <v>351</v>
      </c>
      <c r="IW1" s="5" t="s">
        <v>352</v>
      </c>
      <c r="IX1" s="5" t="s">
        <v>353</v>
      </c>
      <c r="IY1" s="5" t="s">
        <v>354</v>
      </c>
      <c r="IZ1" s="5" t="s">
        <v>355</v>
      </c>
      <c r="JA1" s="5" t="s">
        <v>356</v>
      </c>
      <c r="JB1" s="5" t="s">
        <v>357</v>
      </c>
      <c r="JC1" s="5" t="s">
        <v>358</v>
      </c>
      <c r="JD1" s="5" t="s">
        <v>359</v>
      </c>
      <c r="JE1" s="5" t="s">
        <v>360</v>
      </c>
      <c r="JF1" s="5" t="s">
        <v>361</v>
      </c>
      <c r="JG1" s="5" t="s">
        <v>362</v>
      </c>
      <c r="JH1" s="5" t="s">
        <v>363</v>
      </c>
      <c r="JI1" s="5" t="s">
        <v>364</v>
      </c>
      <c r="JJ1" s="5" t="s">
        <v>365</v>
      </c>
      <c r="JK1" s="5" t="s">
        <v>366</v>
      </c>
      <c r="JL1" s="5" t="s">
        <v>367</v>
      </c>
      <c r="JM1" s="5" t="s">
        <v>368</v>
      </c>
      <c r="JN1" s="5" t="s">
        <v>369</v>
      </c>
      <c r="JO1" s="5" t="s">
        <v>370</v>
      </c>
      <c r="JP1" s="5" t="s">
        <v>371</v>
      </c>
      <c r="JQ1" s="5" t="s">
        <v>372</v>
      </c>
      <c r="JR1" s="5" t="s">
        <v>373</v>
      </c>
      <c r="JS1" s="5" t="s">
        <v>374</v>
      </c>
      <c r="JT1" s="5" t="s">
        <v>375</v>
      </c>
      <c r="JU1" s="5" t="s">
        <v>376</v>
      </c>
      <c r="JV1" s="5" t="s">
        <v>377</v>
      </c>
      <c r="JW1" s="5" t="s">
        <v>378</v>
      </c>
      <c r="JX1" s="5" t="s">
        <v>379</v>
      </c>
      <c r="JY1" s="5" t="s">
        <v>380</v>
      </c>
      <c r="JZ1" s="5" t="s">
        <v>381</v>
      </c>
      <c r="KA1" s="5" t="s">
        <v>382</v>
      </c>
      <c r="KB1" s="5" t="s">
        <v>383</v>
      </c>
      <c r="KC1" s="5" t="s">
        <v>384</v>
      </c>
      <c r="KD1" s="5" t="s">
        <v>385</v>
      </c>
      <c r="KE1" s="5" t="s">
        <v>386</v>
      </c>
      <c r="KF1" s="5" t="s">
        <v>387</v>
      </c>
      <c r="KG1" s="5" t="s">
        <v>388</v>
      </c>
      <c r="KH1" s="5" t="s">
        <v>389</v>
      </c>
      <c r="KI1" s="5" t="s">
        <v>390</v>
      </c>
      <c r="KJ1" s="5" t="s">
        <v>391</v>
      </c>
      <c r="KK1" s="5" t="s">
        <v>392</v>
      </c>
      <c r="KL1" s="5" t="s">
        <v>393</v>
      </c>
      <c r="KM1" s="5" t="s">
        <v>394</v>
      </c>
      <c r="KN1" s="5" t="s">
        <v>395</v>
      </c>
      <c r="KO1" s="5" t="s">
        <v>396</v>
      </c>
      <c r="KP1" s="5" t="s">
        <v>397</v>
      </c>
      <c r="KQ1" s="5" t="s">
        <v>398</v>
      </c>
      <c r="KR1" s="5" t="s">
        <v>399</v>
      </c>
      <c r="KS1" s="5" t="s">
        <v>400</v>
      </c>
      <c r="KT1" s="5" t="s">
        <v>401</v>
      </c>
      <c r="KU1" s="5" t="s">
        <v>402</v>
      </c>
      <c r="KV1" s="5" t="s">
        <v>403</v>
      </c>
      <c r="KW1" s="5" t="s">
        <v>404</v>
      </c>
      <c r="KX1" s="5" t="s">
        <v>405</v>
      </c>
      <c r="KY1" s="5" t="s">
        <v>406</v>
      </c>
      <c r="KZ1" s="5" t="s">
        <v>407</v>
      </c>
      <c r="LA1" s="5" t="s">
        <v>408</v>
      </c>
      <c r="LB1" s="5" t="s">
        <v>409</v>
      </c>
      <c r="LC1" s="5" t="s">
        <v>410</v>
      </c>
      <c r="LD1" s="5" t="s">
        <v>411</v>
      </c>
      <c r="LE1" s="5" t="s">
        <v>412</v>
      </c>
      <c r="LF1" s="5" t="s">
        <v>413</v>
      </c>
      <c r="LG1" s="5" t="s">
        <v>414</v>
      </c>
      <c r="LH1" s="5" t="s">
        <v>415</v>
      </c>
      <c r="LI1" s="5" t="s">
        <v>416</v>
      </c>
      <c r="LJ1" s="5" t="s">
        <v>417</v>
      </c>
      <c r="LK1" s="5" t="s">
        <v>418</v>
      </c>
      <c r="LL1" s="5" t="s">
        <v>419</v>
      </c>
      <c r="LM1" s="5" t="s">
        <v>420</v>
      </c>
      <c r="LN1" s="5" t="s">
        <v>421</v>
      </c>
      <c r="LO1" s="5" t="s">
        <v>422</v>
      </c>
      <c r="LP1" s="5" t="s">
        <v>423</v>
      </c>
      <c r="LQ1" s="5" t="s">
        <v>424</v>
      </c>
      <c r="LR1" s="5" t="s">
        <v>425</v>
      </c>
      <c r="LS1" s="5" t="s">
        <v>426</v>
      </c>
      <c r="LT1" s="5" t="s">
        <v>427</v>
      </c>
      <c r="LU1" s="5" t="s">
        <v>428</v>
      </c>
      <c r="LV1" s="5" t="s">
        <v>429</v>
      </c>
      <c r="LW1" s="5" t="s">
        <v>430</v>
      </c>
      <c r="LX1" s="5" t="s">
        <v>431</v>
      </c>
      <c r="LY1" s="5" t="s">
        <v>432</v>
      </c>
      <c r="LZ1" s="5" t="s">
        <v>433</v>
      </c>
      <c r="MA1" s="5" t="s">
        <v>434</v>
      </c>
      <c r="MB1" s="5" t="s">
        <v>435</v>
      </c>
      <c r="MC1" s="5" t="s">
        <v>436</v>
      </c>
      <c r="MD1" s="5" t="s">
        <v>437</v>
      </c>
      <c r="ME1" s="5" t="s">
        <v>438</v>
      </c>
      <c r="MF1" s="5" t="s">
        <v>439</v>
      </c>
      <c r="MG1" s="5" t="s">
        <v>440</v>
      </c>
      <c r="MH1" s="5" t="s">
        <v>441</v>
      </c>
      <c r="MI1" s="5" t="s">
        <v>442</v>
      </c>
      <c r="MJ1" s="5" t="s">
        <v>443</v>
      </c>
      <c r="MK1" s="5" t="s">
        <v>444</v>
      </c>
      <c r="ML1" s="5" t="s">
        <v>445</v>
      </c>
      <c r="MM1" s="5" t="s">
        <v>446</v>
      </c>
      <c r="MN1" s="5" t="s">
        <v>447</v>
      </c>
      <c r="MO1" s="5" t="s">
        <v>448</v>
      </c>
      <c r="MP1" s="5" t="s">
        <v>449</v>
      </c>
      <c r="MQ1" s="5" t="s">
        <v>450</v>
      </c>
      <c r="MR1" s="5" t="s">
        <v>451</v>
      </c>
      <c r="MS1" s="5" t="s">
        <v>452</v>
      </c>
      <c r="MT1" s="5" t="s">
        <v>453</v>
      </c>
      <c r="MU1" s="5" t="s">
        <v>454</v>
      </c>
      <c r="MV1" s="5" t="s">
        <v>455</v>
      </c>
      <c r="MW1" s="5" t="s">
        <v>456</v>
      </c>
      <c r="MX1" s="5" t="s">
        <v>457</v>
      </c>
      <c r="MY1" s="5" t="s">
        <v>458</v>
      </c>
      <c r="MZ1" s="5" t="s">
        <v>459</v>
      </c>
      <c r="NA1" s="5" t="s">
        <v>460</v>
      </c>
      <c r="NB1" s="5" t="s">
        <v>461</v>
      </c>
      <c r="NC1" s="5" t="s">
        <v>462</v>
      </c>
      <c r="ND1" s="5" t="s">
        <v>463</v>
      </c>
      <c r="NE1" s="5" t="s">
        <v>464</v>
      </c>
      <c r="NF1" s="5" t="s">
        <v>465</v>
      </c>
      <c r="NG1" s="5" t="s">
        <v>466</v>
      </c>
      <c r="NH1" s="5" t="s">
        <v>467</v>
      </c>
      <c r="NI1" s="5" t="s">
        <v>468</v>
      </c>
      <c r="NJ1" s="5" t="s">
        <v>469</v>
      </c>
      <c r="NK1" s="5" t="s">
        <v>470</v>
      </c>
      <c r="NL1" s="5" t="s">
        <v>471</v>
      </c>
      <c r="NM1" s="5" t="s">
        <v>472</v>
      </c>
      <c r="NN1" s="5" t="s">
        <v>473</v>
      </c>
      <c r="NO1" s="5" t="s">
        <v>474</v>
      </c>
      <c r="NP1" s="5" t="s">
        <v>475</v>
      </c>
      <c r="NQ1" s="5" t="s">
        <v>476</v>
      </c>
      <c r="NR1" s="5" t="s">
        <v>477</v>
      </c>
      <c r="NS1" s="5" t="s">
        <v>478</v>
      </c>
      <c r="NT1" s="5" t="s">
        <v>479</v>
      </c>
      <c r="NU1" s="5" t="s">
        <v>480</v>
      </c>
      <c r="NV1" s="5" t="s">
        <v>481</v>
      </c>
      <c r="NW1" s="5" t="s">
        <v>482</v>
      </c>
      <c r="NX1" s="5" t="s">
        <v>483</v>
      </c>
      <c r="NY1" s="5" t="s">
        <v>484</v>
      </c>
      <c r="NZ1" s="5" t="s">
        <v>485</v>
      </c>
      <c r="OA1" s="5" t="s">
        <v>486</v>
      </c>
      <c r="OB1" s="5" t="s">
        <v>487</v>
      </c>
      <c r="OC1" s="5" t="s">
        <v>488</v>
      </c>
      <c r="OD1" s="5" t="s">
        <v>489</v>
      </c>
      <c r="OE1" s="5" t="s">
        <v>490</v>
      </c>
      <c r="OF1" s="5" t="s">
        <v>491</v>
      </c>
      <c r="OG1" s="5" t="s">
        <v>492</v>
      </c>
      <c r="OH1" s="5" t="s">
        <v>493</v>
      </c>
      <c r="OI1" s="5" t="s">
        <v>494</v>
      </c>
      <c r="OJ1" s="5" t="s">
        <v>495</v>
      </c>
      <c r="OK1" s="5" t="s">
        <v>496</v>
      </c>
      <c r="OL1" s="5" t="s">
        <v>497</v>
      </c>
      <c r="OM1" s="5" t="s">
        <v>498</v>
      </c>
      <c r="ON1" s="5" t="s">
        <v>499</v>
      </c>
      <c r="OO1" s="5" t="s">
        <v>500</v>
      </c>
      <c r="OP1" s="5" t="s">
        <v>501</v>
      </c>
      <c r="OQ1" s="5" t="s">
        <v>502</v>
      </c>
      <c r="OR1" s="5" t="s">
        <v>503</v>
      </c>
      <c r="OS1" s="5" t="s">
        <v>504</v>
      </c>
      <c r="OT1" s="5" t="s">
        <v>505</v>
      </c>
      <c r="OU1" s="5" t="s">
        <v>506</v>
      </c>
      <c r="OV1" s="5" t="s">
        <v>507</v>
      </c>
      <c r="OW1" s="5" t="s">
        <v>508</v>
      </c>
      <c r="OX1" s="5" t="s">
        <v>509</v>
      </c>
      <c r="OY1" s="5" t="s">
        <v>510</v>
      </c>
      <c r="OZ1" s="5" t="s">
        <v>511</v>
      </c>
      <c r="PA1" s="5" t="s">
        <v>512</v>
      </c>
      <c r="PB1" s="5" t="s">
        <v>513</v>
      </c>
      <c r="PC1" s="5" t="s">
        <v>514</v>
      </c>
      <c r="PD1" s="5" t="s">
        <v>515</v>
      </c>
      <c r="PE1" s="5" t="s">
        <v>516</v>
      </c>
      <c r="PF1" s="5" t="s">
        <v>517</v>
      </c>
      <c r="PG1" s="5" t="s">
        <v>518</v>
      </c>
      <c r="PH1" s="5" t="s">
        <v>519</v>
      </c>
      <c r="PI1" s="5" t="s">
        <v>520</v>
      </c>
      <c r="PJ1" s="5" t="s">
        <v>521</v>
      </c>
      <c r="PK1" s="5" t="s">
        <v>522</v>
      </c>
      <c r="PL1" s="5" t="s">
        <v>523</v>
      </c>
      <c r="PM1" s="5" t="s">
        <v>524</v>
      </c>
      <c r="PN1" s="5" t="s">
        <v>525</v>
      </c>
      <c r="PO1" s="5" t="s">
        <v>526</v>
      </c>
      <c r="PP1" s="5" t="s">
        <v>527</v>
      </c>
      <c r="PQ1" s="5" t="s">
        <v>528</v>
      </c>
      <c r="PR1" s="5" t="s">
        <v>529</v>
      </c>
      <c r="PS1" s="5" t="s">
        <v>530</v>
      </c>
      <c r="PT1" s="5" t="s">
        <v>531</v>
      </c>
      <c r="PU1" s="5" t="s">
        <v>532</v>
      </c>
      <c r="PV1" s="5" t="s">
        <v>533</v>
      </c>
      <c r="PW1" s="5" t="s">
        <v>534</v>
      </c>
      <c r="PX1" s="5" t="s">
        <v>535</v>
      </c>
      <c r="PY1" s="5" t="s">
        <v>536</v>
      </c>
      <c r="PZ1" s="5" t="s">
        <v>537</v>
      </c>
      <c r="QA1" s="5" t="s">
        <v>538</v>
      </c>
      <c r="QB1" s="5" t="s">
        <v>539</v>
      </c>
      <c r="QC1" s="5" t="s">
        <v>540</v>
      </c>
      <c r="QD1" s="5" t="s">
        <v>541</v>
      </c>
      <c r="QE1" s="5" t="s">
        <v>542</v>
      </c>
      <c r="QF1" s="5" t="s">
        <v>543</v>
      </c>
      <c r="QG1" s="5" t="s">
        <v>544</v>
      </c>
      <c r="QH1" s="5" t="s">
        <v>545</v>
      </c>
      <c r="QI1" s="5" t="s">
        <v>546</v>
      </c>
      <c r="QJ1" s="5" t="s">
        <v>547</v>
      </c>
      <c r="QK1" s="5" t="s">
        <v>548</v>
      </c>
      <c r="QL1" s="5" t="s">
        <v>549</v>
      </c>
      <c r="QM1" s="5" t="s">
        <v>550</v>
      </c>
      <c r="QN1" s="5" t="s">
        <v>551</v>
      </c>
      <c r="QO1" s="5" t="s">
        <v>552</v>
      </c>
      <c r="QP1" s="5" t="s">
        <v>553</v>
      </c>
      <c r="QQ1" s="5" t="s">
        <v>554</v>
      </c>
      <c r="QR1" s="5" t="s">
        <v>555</v>
      </c>
      <c r="QS1" s="5" t="s">
        <v>556</v>
      </c>
      <c r="QT1" s="5" t="s">
        <v>557</v>
      </c>
      <c r="QU1" s="5" t="s">
        <v>558</v>
      </c>
      <c r="QV1" s="5" t="s">
        <v>559</v>
      </c>
      <c r="QW1" s="5" t="s">
        <v>560</v>
      </c>
      <c r="QX1" s="5" t="s">
        <v>561</v>
      </c>
      <c r="QY1" s="5" t="s">
        <v>562</v>
      </c>
      <c r="QZ1" s="5" t="s">
        <v>563</v>
      </c>
      <c r="RA1" s="5" t="s">
        <v>564</v>
      </c>
      <c r="RB1" s="5" t="s">
        <v>565</v>
      </c>
      <c r="RC1" s="5" t="s">
        <v>566</v>
      </c>
      <c r="RD1" s="5" t="s">
        <v>567</v>
      </c>
      <c r="RE1" s="5" t="s">
        <v>568</v>
      </c>
      <c r="RF1" s="5" t="s">
        <v>569</v>
      </c>
      <c r="RG1" s="5" t="s">
        <v>570</v>
      </c>
      <c r="RH1" s="5" t="s">
        <v>571</v>
      </c>
      <c r="RI1" s="5" t="s">
        <v>572</v>
      </c>
      <c r="RJ1" s="5" t="s">
        <v>573</v>
      </c>
      <c r="RK1" s="5" t="s">
        <v>574</v>
      </c>
      <c r="RL1" s="5" t="s">
        <v>575</v>
      </c>
      <c r="RM1" s="5" t="s">
        <v>576</v>
      </c>
      <c r="RN1" s="5" t="s">
        <v>577</v>
      </c>
      <c r="RO1" s="5" t="s">
        <v>578</v>
      </c>
      <c r="RP1" s="5" t="s">
        <v>579</v>
      </c>
      <c r="RQ1" s="5" t="s">
        <v>580</v>
      </c>
      <c r="RR1" s="5" t="s">
        <v>581</v>
      </c>
      <c r="RS1" s="5" t="s">
        <v>582</v>
      </c>
      <c r="RT1" s="5" t="s">
        <v>583</v>
      </c>
      <c r="RU1" s="5" t="s">
        <v>584</v>
      </c>
      <c r="RV1" s="5" t="s">
        <v>585</v>
      </c>
      <c r="RW1" s="5" t="s">
        <v>586</v>
      </c>
      <c r="RX1" s="5" t="s">
        <v>587</v>
      </c>
      <c r="RY1" s="5" t="s">
        <v>588</v>
      </c>
      <c r="RZ1" s="5" t="s">
        <v>589</v>
      </c>
      <c r="SA1" s="5" t="s">
        <v>590</v>
      </c>
      <c r="SB1" s="5" t="s">
        <v>591</v>
      </c>
      <c r="SC1" s="5" t="s">
        <v>592</v>
      </c>
      <c r="SD1" s="5" t="s">
        <v>593</v>
      </c>
      <c r="SE1" s="5" t="s">
        <v>594</v>
      </c>
      <c r="SF1" s="5" t="s">
        <v>595</v>
      </c>
      <c r="SG1" s="5" t="s">
        <v>596</v>
      </c>
      <c r="SH1" s="5" t="s">
        <v>597</v>
      </c>
      <c r="SI1" s="5" t="s">
        <v>598</v>
      </c>
      <c r="SJ1" s="5" t="s">
        <v>599</v>
      </c>
      <c r="SK1" s="5" t="s">
        <v>600</v>
      </c>
      <c r="SL1" s="5" t="s">
        <v>601</v>
      </c>
      <c r="SM1" s="5" t="s">
        <v>602</v>
      </c>
      <c r="SN1" s="5" t="s">
        <v>603</v>
      </c>
      <c r="SO1" s="5" t="s">
        <v>604</v>
      </c>
      <c r="SP1" s="5" t="s">
        <v>605</v>
      </c>
      <c r="SQ1" s="5" t="s">
        <v>606</v>
      </c>
      <c r="SR1" s="5" t="s">
        <v>607</v>
      </c>
      <c r="SS1" s="5" t="s">
        <v>608</v>
      </c>
      <c r="ST1" s="5" t="s">
        <v>609</v>
      </c>
      <c r="SU1" s="5" t="s">
        <v>610</v>
      </c>
      <c r="SV1" s="5" t="s">
        <v>611</v>
      </c>
      <c r="SW1" s="5" t="s">
        <v>612</v>
      </c>
      <c r="SX1" s="5" t="s">
        <v>613</v>
      </c>
      <c r="SY1" s="5" t="s">
        <v>614</v>
      </c>
      <c r="SZ1" s="5" t="s">
        <v>615</v>
      </c>
      <c r="TA1" s="5" t="s">
        <v>616</v>
      </c>
      <c r="TB1" s="5" t="s">
        <v>617</v>
      </c>
      <c r="TC1" s="5" t="s">
        <v>618</v>
      </c>
      <c r="TD1" s="5" t="s">
        <v>619</v>
      </c>
      <c r="TE1" s="5" t="s">
        <v>620</v>
      </c>
      <c r="TF1" s="5" t="s">
        <v>621</v>
      </c>
      <c r="TG1" s="5" t="s">
        <v>622</v>
      </c>
      <c r="TH1" s="5" t="s">
        <v>623</v>
      </c>
      <c r="TI1" s="5" t="s">
        <v>624</v>
      </c>
      <c r="TJ1" s="5" t="s">
        <v>625</v>
      </c>
      <c r="TK1" s="5" t="s">
        <v>626</v>
      </c>
      <c r="TL1" s="5" t="s">
        <v>627</v>
      </c>
      <c r="TM1" s="5" t="s">
        <v>628</v>
      </c>
      <c r="TN1" s="5" t="s">
        <v>629</v>
      </c>
      <c r="TO1" s="5" t="s">
        <v>630</v>
      </c>
      <c r="TP1" s="5" t="s">
        <v>631</v>
      </c>
      <c r="TQ1" s="5" t="s">
        <v>632</v>
      </c>
      <c r="TR1" s="5" t="s">
        <v>633</v>
      </c>
      <c r="TS1" s="5" t="s">
        <v>634</v>
      </c>
      <c r="TT1" s="5" t="s">
        <v>635</v>
      </c>
      <c r="TU1" s="5" t="s">
        <v>636</v>
      </c>
      <c r="TV1" s="5" t="s">
        <v>637</v>
      </c>
      <c r="TW1" s="5" t="s">
        <v>638</v>
      </c>
      <c r="TX1" s="5" t="s">
        <v>639</v>
      </c>
      <c r="TY1" s="5" t="s">
        <v>640</v>
      </c>
      <c r="TZ1" s="5" t="s">
        <v>641</v>
      </c>
      <c r="UA1" s="5" t="s">
        <v>642</v>
      </c>
      <c r="UB1" s="5" t="s">
        <v>643</v>
      </c>
      <c r="UC1" s="5" t="s">
        <v>644</v>
      </c>
      <c r="UD1" s="5" t="s">
        <v>645</v>
      </c>
      <c r="UE1" s="5" t="s">
        <v>646</v>
      </c>
      <c r="UF1" s="5" t="s">
        <v>647</v>
      </c>
      <c r="UG1" s="5" t="s">
        <v>648</v>
      </c>
      <c r="UH1" s="5" t="s">
        <v>649</v>
      </c>
      <c r="UI1" s="5" t="s">
        <v>650</v>
      </c>
      <c r="UJ1" s="5" t="s">
        <v>651</v>
      </c>
      <c r="UK1" s="5" t="s">
        <v>652</v>
      </c>
      <c r="UL1" s="5" t="s">
        <v>653</v>
      </c>
      <c r="UM1" s="5" t="s">
        <v>654</v>
      </c>
      <c r="UN1" s="5" t="s">
        <v>655</v>
      </c>
      <c r="UO1" s="5" t="s">
        <v>656</v>
      </c>
      <c r="UP1" s="5" t="s">
        <v>657</v>
      </c>
      <c r="UQ1" s="5" t="s">
        <v>658</v>
      </c>
      <c r="UR1" s="5" t="s">
        <v>659</v>
      </c>
      <c r="US1" s="5" t="s">
        <v>660</v>
      </c>
      <c r="UT1" s="5" t="s">
        <v>661</v>
      </c>
      <c r="UU1" s="5" t="s">
        <v>662</v>
      </c>
      <c r="UV1" s="5" t="s">
        <v>663</v>
      </c>
      <c r="UW1" s="5" t="s">
        <v>664</v>
      </c>
      <c r="UX1" s="5" t="s">
        <v>665</v>
      </c>
      <c r="UY1" s="5" t="s">
        <v>666</v>
      </c>
      <c r="UZ1" s="5" t="s">
        <v>667</v>
      </c>
      <c r="VA1" s="5" t="s">
        <v>668</v>
      </c>
      <c r="VB1" s="5" t="s">
        <v>669</v>
      </c>
      <c r="VC1" s="5" t="s">
        <v>670</v>
      </c>
      <c r="VD1" s="5" t="s">
        <v>671</v>
      </c>
      <c r="VE1" s="5" t="s">
        <v>672</v>
      </c>
      <c r="VF1" s="5" t="s">
        <v>673</v>
      </c>
      <c r="VG1" s="5" t="s">
        <v>674</v>
      </c>
      <c r="VH1" s="5" t="s">
        <v>675</v>
      </c>
      <c r="VI1" s="5" t="s">
        <v>676</v>
      </c>
      <c r="VJ1" s="5" t="s">
        <v>677</v>
      </c>
      <c r="VK1" s="5" t="s">
        <v>678</v>
      </c>
      <c r="VL1" s="5" t="s">
        <v>679</v>
      </c>
      <c r="VM1" s="5" t="s">
        <v>680</v>
      </c>
      <c r="VN1" s="5" t="s">
        <v>681</v>
      </c>
      <c r="VO1" s="5" t="s">
        <v>682</v>
      </c>
      <c r="VP1" s="5" t="s">
        <v>683</v>
      </c>
      <c r="VQ1" s="5" t="s">
        <v>684</v>
      </c>
      <c r="VR1" s="5" t="s">
        <v>685</v>
      </c>
      <c r="VS1" s="5" t="s">
        <v>686</v>
      </c>
      <c r="VT1" s="5" t="s">
        <v>687</v>
      </c>
      <c r="VU1" s="5" t="s">
        <v>688</v>
      </c>
      <c r="VV1" s="5" t="s">
        <v>689</v>
      </c>
      <c r="VW1" s="5" t="s">
        <v>690</v>
      </c>
      <c r="VX1" s="5" t="s">
        <v>691</v>
      </c>
      <c r="VY1" s="5" t="s">
        <v>692</v>
      </c>
      <c r="VZ1" s="5" t="s">
        <v>693</v>
      </c>
      <c r="WA1" s="5" t="s">
        <v>694</v>
      </c>
      <c r="WB1" s="5" t="s">
        <v>695</v>
      </c>
      <c r="WC1" s="5" t="s">
        <v>696</v>
      </c>
      <c r="WD1" s="5" t="s">
        <v>697</v>
      </c>
      <c r="WE1" s="5" t="s">
        <v>698</v>
      </c>
      <c r="WF1" s="5" t="s">
        <v>699</v>
      </c>
      <c r="WG1" s="5" t="s">
        <v>700</v>
      </c>
      <c r="WH1" s="5" t="s">
        <v>701</v>
      </c>
      <c r="WI1" s="5" t="s">
        <v>702</v>
      </c>
      <c r="WJ1" s="5" t="s">
        <v>703</v>
      </c>
      <c r="WK1" s="5" t="s">
        <v>704</v>
      </c>
      <c r="WL1" s="5" t="s">
        <v>705</v>
      </c>
      <c r="WM1" s="5" t="s">
        <v>706</v>
      </c>
      <c r="WN1" s="5" t="s">
        <v>707</v>
      </c>
      <c r="WO1" s="5" t="s">
        <v>708</v>
      </c>
      <c r="WP1" s="5" t="s">
        <v>709</v>
      </c>
      <c r="WQ1" s="5" t="s">
        <v>710</v>
      </c>
      <c r="WR1" s="5" t="s">
        <v>711</v>
      </c>
      <c r="WS1" s="5" t="s">
        <v>712</v>
      </c>
      <c r="WT1" s="5" t="s">
        <v>713</v>
      </c>
      <c r="WU1" s="5" t="s">
        <v>714</v>
      </c>
      <c r="WV1" s="5" t="s">
        <v>715</v>
      </c>
      <c r="WW1" s="5" t="s">
        <v>716</v>
      </c>
      <c r="WX1" s="5" t="s">
        <v>717</v>
      </c>
      <c r="WY1" s="5" t="s">
        <v>718</v>
      </c>
      <c r="WZ1" s="5" t="s">
        <v>719</v>
      </c>
      <c r="XA1" s="5" t="s">
        <v>720</v>
      </c>
      <c r="XB1" s="5" t="s">
        <v>721</v>
      </c>
      <c r="XC1" s="5" t="s">
        <v>722</v>
      </c>
      <c r="XD1" s="5" t="s">
        <v>723</v>
      </c>
      <c r="XE1" s="5" t="s">
        <v>724</v>
      </c>
      <c r="XF1" s="5" t="s">
        <v>725</v>
      </c>
      <c r="XG1" s="5" t="s">
        <v>726</v>
      </c>
      <c r="XH1" s="5" t="s">
        <v>727</v>
      </c>
      <c r="XI1" s="5" t="s">
        <v>728</v>
      </c>
      <c r="XJ1" s="5" t="s">
        <v>729</v>
      </c>
      <c r="XK1" s="5" t="s">
        <v>730</v>
      </c>
      <c r="XL1" s="5" t="s">
        <v>731</v>
      </c>
      <c r="XM1" s="5" t="s">
        <v>732</v>
      </c>
      <c r="XN1" s="5" t="s">
        <v>733</v>
      </c>
      <c r="XO1" s="5" t="s">
        <v>734</v>
      </c>
      <c r="XP1" s="5" t="s">
        <v>735</v>
      </c>
      <c r="XQ1" s="5" t="s">
        <v>736</v>
      </c>
      <c r="XR1" s="5" t="s">
        <v>737</v>
      </c>
      <c r="XS1" s="5" t="s">
        <v>738</v>
      </c>
      <c r="XT1" s="5" t="s">
        <v>739</v>
      </c>
      <c r="XU1" s="5" t="s">
        <v>740</v>
      </c>
      <c r="XV1" s="5" t="s">
        <v>741</v>
      </c>
      <c r="XW1" s="5" t="s">
        <v>742</v>
      </c>
      <c r="XX1" s="5" t="s">
        <v>743</v>
      </c>
      <c r="XY1" s="5" t="s">
        <v>744</v>
      </c>
      <c r="XZ1" s="5" t="s">
        <v>745</v>
      </c>
      <c r="YA1" s="5" t="s">
        <v>746</v>
      </c>
      <c r="YB1" s="5" t="s">
        <v>747</v>
      </c>
      <c r="YC1" s="5" t="s">
        <v>748</v>
      </c>
      <c r="YD1" s="5" t="s">
        <v>749</v>
      </c>
      <c r="YE1" s="5" t="s">
        <v>750</v>
      </c>
      <c r="YF1" s="5" t="s">
        <v>751</v>
      </c>
      <c r="YG1" s="5" t="s">
        <v>752</v>
      </c>
      <c r="YH1" s="5" t="s">
        <v>753</v>
      </c>
      <c r="YI1" s="5" t="s">
        <v>754</v>
      </c>
      <c r="YJ1" s="5" t="s">
        <v>755</v>
      </c>
      <c r="YK1" s="5" t="s">
        <v>756</v>
      </c>
      <c r="YL1" s="5" t="s">
        <v>757</v>
      </c>
      <c r="YM1" s="5" t="s">
        <v>758</v>
      </c>
      <c r="YN1" s="5" t="s">
        <v>759</v>
      </c>
      <c r="YO1" s="5" t="s">
        <v>760</v>
      </c>
      <c r="YP1" s="5" t="s">
        <v>761</v>
      </c>
      <c r="YQ1" s="5" t="s">
        <v>762</v>
      </c>
      <c r="YR1" s="5" t="s">
        <v>763</v>
      </c>
      <c r="YS1" s="5" t="s">
        <v>764</v>
      </c>
      <c r="YT1" s="5" t="s">
        <v>765</v>
      </c>
      <c r="YU1" s="5" t="s">
        <v>766</v>
      </c>
      <c r="YV1" s="5" t="s">
        <v>767</v>
      </c>
      <c r="YW1" s="5" t="s">
        <v>768</v>
      </c>
      <c r="YX1" s="5" t="s">
        <v>769</v>
      </c>
      <c r="YY1" s="5" t="s">
        <v>770</v>
      </c>
      <c r="YZ1" s="5" t="s">
        <v>771</v>
      </c>
      <c r="ZA1" s="5" t="s">
        <v>772</v>
      </c>
      <c r="ZB1" s="5" t="s">
        <v>773</v>
      </c>
      <c r="ZC1" s="5" t="s">
        <v>774</v>
      </c>
      <c r="ZD1" s="5" t="s">
        <v>775</v>
      </c>
      <c r="ZE1" s="5" t="s">
        <v>776</v>
      </c>
      <c r="ZF1" s="5" t="s">
        <v>777</v>
      </c>
      <c r="ZG1" s="5" t="s">
        <v>778</v>
      </c>
      <c r="ZH1" s="5" t="s">
        <v>779</v>
      </c>
      <c r="ZI1" s="5" t="s">
        <v>780</v>
      </c>
      <c r="ZJ1" s="5" t="s">
        <v>781</v>
      </c>
      <c r="ZK1" s="5" t="s">
        <v>782</v>
      </c>
      <c r="ZL1" s="5" t="s">
        <v>783</v>
      </c>
      <c r="ZM1" s="5" t="s">
        <v>784</v>
      </c>
      <c r="ZN1" s="5" t="s">
        <v>785</v>
      </c>
      <c r="ZO1" s="5" t="s">
        <v>786</v>
      </c>
      <c r="ZP1" s="5" t="s">
        <v>787</v>
      </c>
      <c r="ZQ1" s="5" t="s">
        <v>788</v>
      </c>
      <c r="ZR1" s="5" t="s">
        <v>789</v>
      </c>
      <c r="ZS1" s="5" t="s">
        <v>790</v>
      </c>
      <c r="ZT1" s="5" t="s">
        <v>791</v>
      </c>
      <c r="ZU1" s="5" t="s">
        <v>792</v>
      </c>
      <c r="ZV1" s="5" t="s">
        <v>793</v>
      </c>
      <c r="ZW1" s="5" t="s">
        <v>794</v>
      </c>
      <c r="ZX1" s="5" t="s">
        <v>795</v>
      </c>
      <c r="ZY1" s="5" t="s">
        <v>796</v>
      </c>
      <c r="ZZ1" s="5" t="s">
        <v>797</v>
      </c>
      <c r="AAA1" s="5" t="s">
        <v>798</v>
      </c>
      <c r="AAB1" s="5" t="s">
        <v>799</v>
      </c>
      <c r="AAC1" s="5" t="s">
        <v>800</v>
      </c>
      <c r="AAD1" s="5" t="s">
        <v>801</v>
      </c>
      <c r="AAE1" s="5" t="s">
        <v>802</v>
      </c>
      <c r="AAF1" s="5" t="s">
        <v>803</v>
      </c>
      <c r="AAG1" s="5" t="s">
        <v>804</v>
      </c>
      <c r="AAH1" s="5" t="s">
        <v>805</v>
      </c>
      <c r="AAI1" s="5" t="s">
        <v>806</v>
      </c>
      <c r="AAJ1" s="5" t="s">
        <v>807</v>
      </c>
      <c r="AAK1" s="5" t="s">
        <v>808</v>
      </c>
      <c r="AAL1" s="5" t="s">
        <v>809</v>
      </c>
      <c r="AAM1" s="5" t="s">
        <v>810</v>
      </c>
      <c r="AAN1" s="5" t="s">
        <v>811</v>
      </c>
      <c r="AAO1" s="5" t="s">
        <v>812</v>
      </c>
      <c r="AAP1" s="5" t="s">
        <v>813</v>
      </c>
      <c r="AAQ1" s="5" t="s">
        <v>814</v>
      </c>
      <c r="AAR1" s="5" t="s">
        <v>815</v>
      </c>
      <c r="AAS1" s="5" t="s">
        <v>816</v>
      </c>
      <c r="AAT1" s="5" t="s">
        <v>817</v>
      </c>
      <c r="AAU1" s="5" t="s">
        <v>818</v>
      </c>
      <c r="AAV1" s="5" t="s">
        <v>819</v>
      </c>
      <c r="AAW1" s="5" t="s">
        <v>820</v>
      </c>
      <c r="AAX1" s="5" t="s">
        <v>821</v>
      </c>
      <c r="AAY1" s="5" t="s">
        <v>822</v>
      </c>
      <c r="AAZ1" s="5" t="s">
        <v>823</v>
      </c>
      <c r="ABA1" s="5" t="s">
        <v>824</v>
      </c>
      <c r="ABB1" s="5" t="s">
        <v>825</v>
      </c>
      <c r="ABC1" s="5" t="s">
        <v>826</v>
      </c>
      <c r="ABD1" s="5" t="s">
        <v>827</v>
      </c>
      <c r="ABE1" s="5" t="s">
        <v>828</v>
      </c>
      <c r="ABF1" s="5" t="s">
        <v>829</v>
      </c>
      <c r="ABG1" s="5" t="s">
        <v>830</v>
      </c>
      <c r="ABH1" s="5" t="s">
        <v>831</v>
      </c>
      <c r="ABI1" s="5" t="s">
        <v>832</v>
      </c>
      <c r="ABJ1" s="5" t="s">
        <v>833</v>
      </c>
      <c r="ABK1" s="5" t="s">
        <v>834</v>
      </c>
      <c r="ABL1" s="5" t="s">
        <v>835</v>
      </c>
      <c r="ABM1" s="5" t="s">
        <v>836</v>
      </c>
      <c r="ABN1" s="5" t="s">
        <v>837</v>
      </c>
      <c r="ABO1" s="5" t="s">
        <v>838</v>
      </c>
      <c r="ABP1" s="5" t="s">
        <v>839</v>
      </c>
      <c r="ABQ1" s="5" t="s">
        <v>840</v>
      </c>
      <c r="ABR1" s="5" t="s">
        <v>841</v>
      </c>
      <c r="ABS1" s="5" t="s">
        <v>842</v>
      </c>
      <c r="ABT1" s="5" t="s">
        <v>843</v>
      </c>
      <c r="ABU1" s="5" t="s">
        <v>844</v>
      </c>
      <c r="ABV1" s="5" t="s">
        <v>845</v>
      </c>
      <c r="ABW1" s="5" t="s">
        <v>846</v>
      </c>
      <c r="ABX1" s="5" t="s">
        <v>847</v>
      </c>
      <c r="ABY1" s="5" t="s">
        <v>848</v>
      </c>
      <c r="ABZ1" s="5" t="s">
        <v>849</v>
      </c>
      <c r="ACA1" s="5" t="s">
        <v>850</v>
      </c>
      <c r="ACB1" s="5" t="s">
        <v>851</v>
      </c>
      <c r="ACC1" s="5" t="s">
        <v>852</v>
      </c>
      <c r="ACD1" s="5" t="s">
        <v>853</v>
      </c>
      <c r="ACE1" s="5" t="s">
        <v>854</v>
      </c>
      <c r="ACF1" s="5" t="s">
        <v>855</v>
      </c>
      <c r="ACG1" s="5" t="s">
        <v>856</v>
      </c>
      <c r="ACH1" s="5" t="s">
        <v>857</v>
      </c>
      <c r="ACI1" s="5" t="s">
        <v>858</v>
      </c>
      <c r="ACJ1" s="5" t="s">
        <v>859</v>
      </c>
      <c r="ACK1" s="5" t="s">
        <v>860</v>
      </c>
      <c r="ACL1" s="5" t="s">
        <v>861</v>
      </c>
      <c r="ACM1" s="5" t="s">
        <v>862</v>
      </c>
      <c r="ACN1" s="5" t="s">
        <v>863</v>
      </c>
      <c r="ACO1" s="5" t="s">
        <v>864</v>
      </c>
      <c r="ACP1" s="5" t="s">
        <v>865</v>
      </c>
      <c r="ACQ1" s="5" t="s">
        <v>866</v>
      </c>
      <c r="ACR1" s="5" t="s">
        <v>867</v>
      </c>
      <c r="ACS1" s="5" t="s">
        <v>868</v>
      </c>
      <c r="ACT1" s="5" t="s">
        <v>869</v>
      </c>
      <c r="ACU1" s="5" t="s">
        <v>870</v>
      </c>
      <c r="ACV1" s="5" t="s">
        <v>871</v>
      </c>
      <c r="ACW1" s="5" t="s">
        <v>872</v>
      </c>
      <c r="ACX1" s="5" t="s">
        <v>873</v>
      </c>
      <c r="ACY1" s="5" t="s">
        <v>874</v>
      </c>
      <c r="ACZ1" s="5" t="s">
        <v>875</v>
      </c>
      <c r="ADA1" s="5" t="s">
        <v>876</v>
      </c>
      <c r="ADB1" s="5" t="s">
        <v>877</v>
      </c>
      <c r="ADC1" s="5" t="s">
        <v>878</v>
      </c>
      <c r="ADD1" s="5" t="s">
        <v>879</v>
      </c>
      <c r="ADE1" s="5" t="s">
        <v>880</v>
      </c>
      <c r="ADF1" s="5" t="s">
        <v>881</v>
      </c>
      <c r="ADG1" s="5" t="s">
        <v>882</v>
      </c>
      <c r="ADH1" s="5" t="s">
        <v>883</v>
      </c>
      <c r="ADI1" s="5" t="s">
        <v>884</v>
      </c>
      <c r="ADJ1" s="5" t="s">
        <v>885</v>
      </c>
      <c r="ADK1" s="5" t="s">
        <v>886</v>
      </c>
      <c r="ADL1" s="5" t="s">
        <v>887</v>
      </c>
      <c r="ADM1" s="5" t="s">
        <v>888</v>
      </c>
      <c r="ADN1" s="5" t="s">
        <v>889</v>
      </c>
      <c r="ADO1" s="5" t="s">
        <v>890</v>
      </c>
      <c r="ADP1" s="5" t="s">
        <v>891</v>
      </c>
      <c r="ADQ1" s="5" t="s">
        <v>892</v>
      </c>
      <c r="ADR1" s="5" t="s">
        <v>893</v>
      </c>
      <c r="ADS1" s="5" t="s">
        <v>894</v>
      </c>
      <c r="ADT1" s="5" t="s">
        <v>895</v>
      </c>
      <c r="ADU1" s="5" t="s">
        <v>896</v>
      </c>
      <c r="ADV1" s="5" t="s">
        <v>897</v>
      </c>
      <c r="ADW1" s="5" t="s">
        <v>898</v>
      </c>
      <c r="ADX1" s="5" t="s">
        <v>899</v>
      </c>
      <c r="ADY1" s="5" t="s">
        <v>900</v>
      </c>
      <c r="ADZ1" s="5" t="s">
        <v>901</v>
      </c>
      <c r="AEA1" s="5" t="s">
        <v>902</v>
      </c>
      <c r="AEB1" s="5" t="s">
        <v>903</v>
      </c>
      <c r="AEC1" s="5" t="s">
        <v>904</v>
      </c>
      <c r="AED1" s="5" t="s">
        <v>905</v>
      </c>
      <c r="AEE1" s="5" t="s">
        <v>906</v>
      </c>
      <c r="AEF1" s="5" t="s">
        <v>907</v>
      </c>
      <c r="AEG1" s="5" t="s">
        <v>908</v>
      </c>
      <c r="AEH1" s="5" t="s">
        <v>909</v>
      </c>
      <c r="AEI1" s="5" t="s">
        <v>910</v>
      </c>
      <c r="AEJ1" s="5" t="s">
        <v>911</v>
      </c>
      <c r="AEK1" s="5" t="s">
        <v>912</v>
      </c>
      <c r="AEL1" s="5" t="s">
        <v>913</v>
      </c>
      <c r="AEM1" s="5" t="s">
        <v>914</v>
      </c>
      <c r="AEN1" s="5" t="s">
        <v>915</v>
      </c>
      <c r="AEO1" s="5" t="s">
        <v>916</v>
      </c>
      <c r="AEP1" s="5" t="s">
        <v>917</v>
      </c>
      <c r="AEQ1" s="5" t="s">
        <v>918</v>
      </c>
      <c r="AER1" s="5" t="s">
        <v>919</v>
      </c>
      <c r="AES1" s="5" t="s">
        <v>920</v>
      </c>
      <c r="AET1" s="5" t="s">
        <v>921</v>
      </c>
      <c r="AEU1" s="5" t="s">
        <v>922</v>
      </c>
      <c r="AEV1" s="5" t="s">
        <v>923</v>
      </c>
      <c r="AEW1" s="5" t="s">
        <v>924</v>
      </c>
      <c r="AEX1" s="5" t="s">
        <v>925</v>
      </c>
      <c r="AEY1" s="5" t="s">
        <v>926</v>
      </c>
      <c r="AEZ1" s="5" t="s">
        <v>927</v>
      </c>
      <c r="AFA1" s="5" t="s">
        <v>928</v>
      </c>
      <c r="AFB1" s="5" t="s">
        <v>929</v>
      </c>
      <c r="AFC1" s="5" t="s">
        <v>930</v>
      </c>
      <c r="AFD1" s="5" t="s">
        <v>931</v>
      </c>
      <c r="AFE1" s="5" t="s">
        <v>932</v>
      </c>
      <c r="AFF1" s="5" t="s">
        <v>933</v>
      </c>
      <c r="AFG1" s="5" t="s">
        <v>934</v>
      </c>
      <c r="AFH1" s="5" t="s">
        <v>935</v>
      </c>
      <c r="AFI1" s="5" t="s">
        <v>936</v>
      </c>
      <c r="AFJ1" s="5" t="s">
        <v>937</v>
      </c>
      <c r="AFK1" s="5" t="s">
        <v>938</v>
      </c>
      <c r="AFL1" s="5" t="s">
        <v>939</v>
      </c>
      <c r="AFM1" s="5" t="s">
        <v>940</v>
      </c>
      <c r="AFN1" s="5" t="s">
        <v>941</v>
      </c>
      <c r="AFO1" s="5" t="s">
        <v>942</v>
      </c>
      <c r="AFP1" s="5" t="s">
        <v>943</v>
      </c>
      <c r="AFQ1" s="5" t="s">
        <v>944</v>
      </c>
      <c r="AFR1" s="5" t="s">
        <v>945</v>
      </c>
      <c r="AFS1" s="5" t="s">
        <v>946</v>
      </c>
      <c r="AFT1" s="5" t="s">
        <v>947</v>
      </c>
      <c r="AFU1" s="5" t="s">
        <v>948</v>
      </c>
      <c r="AFV1" s="5" t="s">
        <v>949</v>
      </c>
      <c r="AFW1" s="5" t="s">
        <v>950</v>
      </c>
      <c r="AFX1" s="5" t="s">
        <v>951</v>
      </c>
      <c r="AFY1" s="5" t="s">
        <v>952</v>
      </c>
      <c r="AFZ1" s="5" t="s">
        <v>953</v>
      </c>
      <c r="AGA1" s="5" t="s">
        <v>954</v>
      </c>
      <c r="AGB1" s="5" t="s">
        <v>955</v>
      </c>
      <c r="AGC1" s="5" t="s">
        <v>956</v>
      </c>
      <c r="AGD1" s="5" t="s">
        <v>957</v>
      </c>
      <c r="AGE1" s="5" t="s">
        <v>958</v>
      </c>
      <c r="AGF1" s="5" t="s">
        <v>959</v>
      </c>
      <c r="AGG1" s="5" t="s">
        <v>960</v>
      </c>
      <c r="AGH1" s="5" t="s">
        <v>961</v>
      </c>
      <c r="AGI1" s="5" t="s">
        <v>962</v>
      </c>
      <c r="AGJ1" s="5" t="s">
        <v>963</v>
      </c>
      <c r="AGK1" s="5" t="s">
        <v>964</v>
      </c>
      <c r="AGL1" s="5" t="s">
        <v>965</v>
      </c>
      <c r="AGM1" s="5" t="s">
        <v>966</v>
      </c>
      <c r="AGN1" s="5" t="s">
        <v>967</v>
      </c>
      <c r="AGO1" s="5" t="s">
        <v>968</v>
      </c>
      <c r="AGP1" s="5" t="s">
        <v>969</v>
      </c>
      <c r="AGQ1" s="5" t="s">
        <v>970</v>
      </c>
      <c r="AGR1" s="5" t="s">
        <v>971</v>
      </c>
      <c r="AGS1" s="5" t="s">
        <v>972</v>
      </c>
      <c r="AGT1" s="5" t="s">
        <v>973</v>
      </c>
      <c r="AGU1" s="5" t="s">
        <v>974</v>
      </c>
      <c r="AGV1" s="5" t="s">
        <v>975</v>
      </c>
      <c r="AGW1" s="5" t="s">
        <v>976</v>
      </c>
      <c r="AGX1" s="5" t="s">
        <v>977</v>
      </c>
      <c r="AGY1" s="5" t="s">
        <v>978</v>
      </c>
      <c r="AGZ1" s="5" t="s">
        <v>979</v>
      </c>
      <c r="AHA1" s="5" t="s">
        <v>980</v>
      </c>
      <c r="AHB1" s="5" t="s">
        <v>981</v>
      </c>
      <c r="AHC1" s="5" t="s">
        <v>982</v>
      </c>
      <c r="AHD1" s="5" t="s">
        <v>983</v>
      </c>
      <c r="AHE1" s="5" t="s">
        <v>984</v>
      </c>
      <c r="AHF1" s="5" t="s">
        <v>985</v>
      </c>
      <c r="AHG1" s="5" t="s">
        <v>986</v>
      </c>
      <c r="AHH1" s="5" t="s">
        <v>987</v>
      </c>
      <c r="AHI1" s="5" t="s">
        <v>988</v>
      </c>
      <c r="AHJ1" s="5" t="s">
        <v>989</v>
      </c>
      <c r="AHK1" s="5" t="s">
        <v>990</v>
      </c>
      <c r="AHL1" s="5" t="s">
        <v>991</v>
      </c>
      <c r="AHM1" s="5" t="s">
        <v>992</v>
      </c>
      <c r="AHN1" s="5" t="s">
        <v>993</v>
      </c>
      <c r="AHO1" s="5" t="s">
        <v>994</v>
      </c>
      <c r="AHP1" s="5" t="s">
        <v>995</v>
      </c>
      <c r="AHQ1" s="5" t="s">
        <v>996</v>
      </c>
      <c r="AHR1" s="5" t="s">
        <v>997</v>
      </c>
      <c r="AHS1" s="5" t="s">
        <v>998</v>
      </c>
      <c r="AHT1" s="5" t="s">
        <v>999</v>
      </c>
      <c r="AHU1" s="5" t="s">
        <v>1000</v>
      </c>
      <c r="AHV1" s="5" t="s">
        <v>1001</v>
      </c>
      <c r="AHW1" s="5" t="s">
        <v>1002</v>
      </c>
      <c r="AHX1" s="5" t="s">
        <v>1003</v>
      </c>
      <c r="AHY1" s="5" t="s">
        <v>1004</v>
      </c>
      <c r="AHZ1" s="5" t="s">
        <v>1005</v>
      </c>
      <c r="AIA1" s="5" t="s">
        <v>1006</v>
      </c>
      <c r="AIB1" s="5" t="s">
        <v>1007</v>
      </c>
      <c r="AIC1" s="5" t="s">
        <v>1008</v>
      </c>
      <c r="AID1" s="5" t="s">
        <v>1009</v>
      </c>
      <c r="AIE1" s="5" t="s">
        <v>1010</v>
      </c>
      <c r="AIF1" s="5" t="s">
        <v>1011</v>
      </c>
      <c r="AIG1" s="5" t="s">
        <v>1012</v>
      </c>
      <c r="AIH1" s="5" t="s">
        <v>1013</v>
      </c>
      <c r="AII1" s="5" t="s">
        <v>1014</v>
      </c>
      <c r="AIJ1" s="5" t="s">
        <v>1015</v>
      </c>
      <c r="AIK1" s="5" t="s">
        <v>1016</v>
      </c>
      <c r="AIL1" s="5" t="s">
        <v>1017</v>
      </c>
      <c r="AIM1" s="5" t="s">
        <v>1018</v>
      </c>
      <c r="AIN1" s="5" t="s">
        <v>1019</v>
      </c>
      <c r="AIO1" s="5" t="s">
        <v>1020</v>
      </c>
      <c r="AIP1" s="5" t="s">
        <v>1021</v>
      </c>
      <c r="AIQ1" s="5" t="s">
        <v>1022</v>
      </c>
      <c r="AIR1" s="5" t="s">
        <v>1023</v>
      </c>
      <c r="AIS1" s="5" t="s">
        <v>1024</v>
      </c>
      <c r="AIT1" s="5" t="s">
        <v>1025</v>
      </c>
      <c r="AIU1" s="5" t="s">
        <v>1026</v>
      </c>
      <c r="AIV1" s="5" t="s">
        <v>1027</v>
      </c>
      <c r="AIW1" s="5" t="s">
        <v>1028</v>
      </c>
      <c r="AIX1" s="5" t="s">
        <v>1029</v>
      </c>
      <c r="AIY1" s="5" t="s">
        <v>1030</v>
      </c>
      <c r="AIZ1" s="5" t="s">
        <v>1031</v>
      </c>
      <c r="AJA1" s="5" t="s">
        <v>1032</v>
      </c>
      <c r="AJB1" s="5" t="s">
        <v>1033</v>
      </c>
      <c r="AJC1" s="5" t="s">
        <v>1034</v>
      </c>
      <c r="AJD1" s="5" t="s">
        <v>1035</v>
      </c>
      <c r="AJE1" s="5" t="s">
        <v>1036</v>
      </c>
      <c r="AJF1" s="5" t="s">
        <v>1037</v>
      </c>
      <c r="AJG1" s="5" t="s">
        <v>1038</v>
      </c>
      <c r="AJH1" s="5" t="s">
        <v>1039</v>
      </c>
      <c r="AJI1" s="5" t="s">
        <v>1040</v>
      </c>
      <c r="AJJ1" s="5" t="s">
        <v>1041</v>
      </c>
      <c r="AJK1" s="5" t="s">
        <v>1042</v>
      </c>
      <c r="AJL1" s="5" t="s">
        <v>1043</v>
      </c>
      <c r="AJM1" s="5" t="s">
        <v>1044</v>
      </c>
      <c r="AJN1" s="5" t="s">
        <v>1045</v>
      </c>
      <c r="AJO1" s="5" t="s">
        <v>1046</v>
      </c>
      <c r="AJP1" s="5" t="s">
        <v>1047</v>
      </c>
      <c r="AJQ1" s="5" t="s">
        <v>1048</v>
      </c>
      <c r="AJR1" s="5" t="s">
        <v>1049</v>
      </c>
      <c r="AJS1" s="5" t="s">
        <v>1050</v>
      </c>
      <c r="AJT1" s="5" t="s">
        <v>1051</v>
      </c>
      <c r="AJU1" s="5" t="s">
        <v>1052</v>
      </c>
      <c r="AJV1" s="5" t="s">
        <v>1053</v>
      </c>
      <c r="AJW1" s="5" t="s">
        <v>1054</v>
      </c>
      <c r="AJX1" s="5" t="s">
        <v>1055</v>
      </c>
      <c r="AJY1" s="5" t="s">
        <v>1056</v>
      </c>
      <c r="AJZ1" s="5" t="s">
        <v>1057</v>
      </c>
      <c r="AKA1" s="5" t="s">
        <v>1058</v>
      </c>
      <c r="AKB1" s="5" t="s">
        <v>1059</v>
      </c>
      <c r="AKC1" s="5" t="s">
        <v>1060</v>
      </c>
      <c r="AKD1" s="5" t="s">
        <v>1061</v>
      </c>
      <c r="AKE1" s="5" t="s">
        <v>1062</v>
      </c>
      <c r="AKF1" s="5" t="s">
        <v>1063</v>
      </c>
      <c r="AKG1" s="5" t="s">
        <v>1064</v>
      </c>
      <c r="AKH1" s="5" t="s">
        <v>1065</v>
      </c>
      <c r="AKI1" s="5" t="s">
        <v>1066</v>
      </c>
      <c r="AKJ1" s="5" t="s">
        <v>1067</v>
      </c>
      <c r="AKK1" s="5" t="s">
        <v>1068</v>
      </c>
      <c r="AKL1" s="5" t="s">
        <v>1069</v>
      </c>
      <c r="AKM1" s="5" t="s">
        <v>1070</v>
      </c>
      <c r="AKN1" s="5" t="s">
        <v>1071</v>
      </c>
      <c r="AKO1" s="5" t="s">
        <v>1072</v>
      </c>
      <c r="AKP1" s="5" t="s">
        <v>1073</v>
      </c>
      <c r="AKQ1" s="5" t="s">
        <v>1074</v>
      </c>
      <c r="AKR1" s="5" t="s">
        <v>1075</v>
      </c>
      <c r="AKS1" s="5" t="s">
        <v>1076</v>
      </c>
      <c r="AKT1" s="5" t="s">
        <v>1077</v>
      </c>
      <c r="AKU1" s="5" t="s">
        <v>1078</v>
      </c>
      <c r="AKV1" s="5" t="s">
        <v>1079</v>
      </c>
      <c r="AKW1" s="5" t="s">
        <v>1080</v>
      </c>
      <c r="AKX1" s="5" t="s">
        <v>1081</v>
      </c>
      <c r="AKY1" s="5" t="s">
        <v>1082</v>
      </c>
      <c r="AKZ1" s="5" t="s">
        <v>1083</v>
      </c>
      <c r="ALA1" s="5" t="s">
        <v>1084</v>
      </c>
      <c r="ALB1" s="5" t="s">
        <v>1085</v>
      </c>
      <c r="ALC1" s="5" t="s">
        <v>1086</v>
      </c>
      <c r="ALD1" s="5" t="s">
        <v>1087</v>
      </c>
      <c r="ALE1" s="5" t="s">
        <v>1088</v>
      </c>
      <c r="ALF1" s="5" t="s">
        <v>1089</v>
      </c>
      <c r="ALG1" s="5" t="s">
        <v>1090</v>
      </c>
      <c r="ALH1" s="5" t="s">
        <v>1091</v>
      </c>
      <c r="ALI1" s="5" t="s">
        <v>1092</v>
      </c>
      <c r="ALJ1" s="5" t="s">
        <v>1093</v>
      </c>
      <c r="ALK1" s="5" t="s">
        <v>1094</v>
      </c>
      <c r="ALL1" s="5" t="s">
        <v>1095</v>
      </c>
      <c r="ALM1" s="5" t="s">
        <v>1096</v>
      </c>
      <c r="ALN1" s="5" t="s">
        <v>1097</v>
      </c>
      <c r="ALO1" s="5" t="s">
        <v>1098</v>
      </c>
      <c r="ALP1" s="5" t="s">
        <v>1099</v>
      </c>
      <c r="ALQ1" s="5" t="s">
        <v>1100</v>
      </c>
      <c r="ALR1" s="5" t="s">
        <v>1101</v>
      </c>
      <c r="ALS1" s="5" t="s">
        <v>1102</v>
      </c>
      <c r="ALT1" s="5" t="s">
        <v>1103</v>
      </c>
      <c r="ALU1" s="5" t="s">
        <v>1104</v>
      </c>
      <c r="ALV1" s="5" t="s">
        <v>1105</v>
      </c>
      <c r="ALW1" s="5" t="s">
        <v>1106</v>
      </c>
      <c r="ALX1" s="5" t="s">
        <v>1107</v>
      </c>
      <c r="ALY1" s="5" t="s">
        <v>1108</v>
      </c>
      <c r="ALZ1" s="5" t="s">
        <v>1109</v>
      </c>
      <c r="AMA1" s="5" t="s">
        <v>1110</v>
      </c>
      <c r="AMB1" s="5" t="s">
        <v>1111</v>
      </c>
      <c r="AMC1" s="5" t="s">
        <v>1112</v>
      </c>
      <c r="AMD1" s="5" t="s">
        <v>1113</v>
      </c>
      <c r="AME1" s="5" t="s">
        <v>1114</v>
      </c>
      <c r="AMF1" s="5" t="s">
        <v>1115</v>
      </c>
      <c r="AMG1" s="5" t="s">
        <v>1116</v>
      </c>
      <c r="AMH1" s="5" t="s">
        <v>1117</v>
      </c>
      <c r="AMI1" s="5" t="s">
        <v>1118</v>
      </c>
      <c r="AMJ1" s="5" t="s">
        <v>1119</v>
      </c>
      <c r="AMK1" s="5" t="s">
        <v>1120</v>
      </c>
      <c r="AML1" s="5" t="s">
        <v>1121</v>
      </c>
      <c r="AMM1" s="5" t="s">
        <v>1122</v>
      </c>
      <c r="AMN1" s="5" t="s">
        <v>1123</v>
      </c>
      <c r="AMO1" s="5" t="s">
        <v>1124</v>
      </c>
      <c r="AMP1" s="5" t="s">
        <v>1125</v>
      </c>
      <c r="AMQ1" s="5" t="s">
        <v>1126</v>
      </c>
      <c r="AMR1" s="5" t="s">
        <v>1127</v>
      </c>
      <c r="AMS1" s="5" t="s">
        <v>1128</v>
      </c>
      <c r="AMT1" s="5" t="s">
        <v>1129</v>
      </c>
      <c r="AMU1" s="5" t="s">
        <v>1130</v>
      </c>
      <c r="AMV1" s="5" t="s">
        <v>1131</v>
      </c>
      <c r="AMW1" s="5" t="s">
        <v>1132</v>
      </c>
      <c r="AMX1" s="5" t="s">
        <v>1133</v>
      </c>
      <c r="AMY1" s="5" t="s">
        <v>1134</v>
      </c>
      <c r="AMZ1" s="5" t="s">
        <v>1135</v>
      </c>
      <c r="ANA1" s="5" t="s">
        <v>1136</v>
      </c>
      <c r="ANB1" s="5" t="s">
        <v>1137</v>
      </c>
      <c r="ANC1" s="5" t="s">
        <v>1138</v>
      </c>
      <c r="AND1" s="5" t="s">
        <v>1139</v>
      </c>
      <c r="ANE1" s="5" t="s">
        <v>1140</v>
      </c>
      <c r="ANF1" s="5" t="s">
        <v>1141</v>
      </c>
      <c r="ANG1" s="5" t="s">
        <v>1142</v>
      </c>
      <c r="ANH1" s="5" t="s">
        <v>1143</v>
      </c>
      <c r="ANI1" s="5" t="s">
        <v>1144</v>
      </c>
      <c r="ANJ1" s="5" t="s">
        <v>1145</v>
      </c>
      <c r="ANK1" s="5" t="s">
        <v>1146</v>
      </c>
      <c r="ANL1" s="5" t="s">
        <v>1147</v>
      </c>
      <c r="ANM1" s="5" t="s">
        <v>1148</v>
      </c>
      <c r="ANN1" s="5" t="s">
        <v>1149</v>
      </c>
      <c r="ANO1" s="5" t="s">
        <v>1150</v>
      </c>
      <c r="ANP1" s="5" t="s">
        <v>1151</v>
      </c>
      <c r="ANQ1" s="5" t="s">
        <v>1152</v>
      </c>
      <c r="ANR1" s="5" t="s">
        <v>1153</v>
      </c>
      <c r="ANS1" s="5" t="s">
        <v>1154</v>
      </c>
      <c r="ANT1" s="5" t="s">
        <v>1155</v>
      </c>
      <c r="ANU1" s="5" t="s">
        <v>1156</v>
      </c>
      <c r="ANV1" s="5" t="s">
        <v>1157</v>
      </c>
      <c r="ANW1" s="5" t="s">
        <v>1158</v>
      </c>
      <c r="ANX1" s="5" t="s">
        <v>1159</v>
      </c>
      <c r="ANY1" s="5" t="s">
        <v>1160</v>
      </c>
      <c r="ANZ1" s="5" t="s">
        <v>1161</v>
      </c>
      <c r="AOA1" s="5" t="s">
        <v>1162</v>
      </c>
      <c r="AOB1" s="5" t="s">
        <v>1163</v>
      </c>
      <c r="AOC1" s="5" t="s">
        <v>1164</v>
      </c>
      <c r="AOD1" s="5" t="s">
        <v>1165</v>
      </c>
      <c r="AOE1" s="5" t="s">
        <v>1166</v>
      </c>
      <c r="AOF1" s="5" t="s">
        <v>1167</v>
      </c>
      <c r="AOG1" s="5" t="s">
        <v>1168</v>
      </c>
      <c r="AOH1" s="5" t="s">
        <v>1169</v>
      </c>
      <c r="AOI1" s="5" t="s">
        <v>1170</v>
      </c>
      <c r="AOJ1" s="5" t="s">
        <v>1171</v>
      </c>
      <c r="AOK1" s="5" t="s">
        <v>1172</v>
      </c>
      <c r="AOL1" s="5" t="s">
        <v>1173</v>
      </c>
      <c r="AOM1" s="5" t="s">
        <v>1174</v>
      </c>
      <c r="AON1" s="5" t="s">
        <v>1175</v>
      </c>
      <c r="AOO1" s="5" t="s">
        <v>1176</v>
      </c>
      <c r="AOP1" s="5" t="s">
        <v>1177</v>
      </c>
      <c r="AOQ1" s="5" t="s">
        <v>1178</v>
      </c>
      <c r="AOR1" s="5" t="s">
        <v>1179</v>
      </c>
      <c r="AOS1" s="5" t="s">
        <v>1180</v>
      </c>
      <c r="AOT1" s="5" t="s">
        <v>1181</v>
      </c>
      <c r="AOU1" s="5" t="s">
        <v>1182</v>
      </c>
      <c r="AOV1" s="5" t="s">
        <v>1183</v>
      </c>
      <c r="AOW1" s="5" t="s">
        <v>1184</v>
      </c>
      <c r="AOX1" s="5" t="s">
        <v>1185</v>
      </c>
      <c r="AOY1" s="5" t="s">
        <v>1186</v>
      </c>
      <c r="AOZ1" s="5" t="s">
        <v>1187</v>
      </c>
      <c r="APA1" s="5" t="s">
        <v>1188</v>
      </c>
      <c r="APB1" s="5" t="s">
        <v>1189</v>
      </c>
      <c r="APC1" s="5" t="s">
        <v>1190</v>
      </c>
      <c r="APD1" s="5" t="s">
        <v>1191</v>
      </c>
      <c r="APE1" s="5" t="s">
        <v>1192</v>
      </c>
      <c r="APF1" s="5" t="s">
        <v>1193</v>
      </c>
      <c r="APG1" s="5" t="s">
        <v>1194</v>
      </c>
      <c r="APH1" s="5" t="s">
        <v>1195</v>
      </c>
      <c r="API1" s="5" t="s">
        <v>1196</v>
      </c>
      <c r="APJ1" s="5" t="s">
        <v>1197</v>
      </c>
      <c r="APK1" s="5" t="s">
        <v>1198</v>
      </c>
      <c r="APL1" s="5" t="s">
        <v>1199</v>
      </c>
      <c r="APM1" s="5" t="s">
        <v>1200</v>
      </c>
      <c r="APN1" s="5" t="s">
        <v>1201</v>
      </c>
      <c r="APO1" s="5" t="s">
        <v>1202</v>
      </c>
      <c r="APP1" s="5" t="s">
        <v>1203</v>
      </c>
      <c r="APQ1" s="5" t="s">
        <v>1204</v>
      </c>
      <c r="APR1" s="5" t="s">
        <v>1205</v>
      </c>
      <c r="APS1" s="5" t="s">
        <v>1206</v>
      </c>
      <c r="APT1" s="5" t="s">
        <v>1207</v>
      </c>
      <c r="APU1" s="5" t="s">
        <v>1208</v>
      </c>
      <c r="APV1" s="5" t="s">
        <v>1209</v>
      </c>
      <c r="APW1" s="5" t="s">
        <v>1210</v>
      </c>
      <c r="APX1" s="5" t="s">
        <v>1211</v>
      </c>
      <c r="APY1" s="5" t="s">
        <v>1212</v>
      </c>
      <c r="APZ1" s="5" t="s">
        <v>1213</v>
      </c>
      <c r="AQA1" s="5" t="s">
        <v>1214</v>
      </c>
      <c r="AQB1" s="5" t="s">
        <v>1215</v>
      </c>
      <c r="AQC1" s="5" t="s">
        <v>1216</v>
      </c>
      <c r="AQD1" s="5" t="s">
        <v>1217</v>
      </c>
      <c r="AQE1" s="5" t="s">
        <v>1218</v>
      </c>
      <c r="AQF1" s="5" t="s">
        <v>1219</v>
      </c>
      <c r="AQG1" s="5" t="s">
        <v>1220</v>
      </c>
      <c r="AQH1" s="5" t="s">
        <v>1221</v>
      </c>
      <c r="AQI1" s="5" t="s">
        <v>1222</v>
      </c>
      <c r="AQJ1" s="5" t="s">
        <v>1223</v>
      </c>
      <c r="AQK1" s="5" t="s">
        <v>1224</v>
      </c>
      <c r="AQL1" s="5" t="s">
        <v>1225</v>
      </c>
      <c r="AQM1" s="5" t="s">
        <v>1226</v>
      </c>
      <c r="AQN1" s="5" t="s">
        <v>1227</v>
      </c>
      <c r="AQO1" s="5" t="s">
        <v>1228</v>
      </c>
      <c r="AQP1" s="5" t="s">
        <v>1229</v>
      </c>
      <c r="AQQ1" s="5" t="s">
        <v>1230</v>
      </c>
      <c r="AQR1" s="5" t="s">
        <v>1231</v>
      </c>
      <c r="AQS1" s="5" t="s">
        <v>1232</v>
      </c>
      <c r="AQT1" s="5" t="s">
        <v>1233</v>
      </c>
      <c r="AQU1" s="5" t="s">
        <v>1234</v>
      </c>
      <c r="AQV1" s="5" t="s">
        <v>1235</v>
      </c>
      <c r="AQW1" s="5" t="s">
        <v>1236</v>
      </c>
      <c r="AQX1" s="5" t="s">
        <v>1237</v>
      </c>
      <c r="AQY1" s="5" t="s">
        <v>1238</v>
      </c>
      <c r="AQZ1" s="5" t="s">
        <v>1239</v>
      </c>
      <c r="ARA1" s="5" t="s">
        <v>1240</v>
      </c>
      <c r="ARB1" s="5" t="s">
        <v>1241</v>
      </c>
      <c r="ARC1" s="5" t="s">
        <v>1242</v>
      </c>
      <c r="ARD1" s="5" t="s">
        <v>1243</v>
      </c>
      <c r="ARE1" s="5" t="s">
        <v>1244</v>
      </c>
      <c r="ARF1" s="5" t="s">
        <v>1245</v>
      </c>
      <c r="ARG1" s="5" t="s">
        <v>1246</v>
      </c>
      <c r="ARH1" s="5" t="s">
        <v>1247</v>
      </c>
      <c r="ARI1" s="5" t="s">
        <v>1248</v>
      </c>
      <c r="ARJ1" s="5" t="s">
        <v>1249</v>
      </c>
      <c r="ARK1" s="5" t="s">
        <v>1250</v>
      </c>
      <c r="ARL1" s="5" t="s">
        <v>1251</v>
      </c>
      <c r="ARM1" s="5" t="s">
        <v>1252</v>
      </c>
      <c r="ARN1" s="5" t="s">
        <v>1253</v>
      </c>
      <c r="ARO1" s="5" t="s">
        <v>1254</v>
      </c>
      <c r="ARP1" s="5" t="s">
        <v>1255</v>
      </c>
      <c r="ARQ1" s="5" t="s">
        <v>1256</v>
      </c>
      <c r="ARR1" s="5" t="s">
        <v>1257</v>
      </c>
      <c r="ARS1" s="5" t="s">
        <v>1258</v>
      </c>
      <c r="ART1" s="5" t="s">
        <v>1259</v>
      </c>
      <c r="ARU1" s="5" t="s">
        <v>1260</v>
      </c>
      <c r="ARV1" s="5" t="s">
        <v>1261</v>
      </c>
      <c r="ARW1" s="5" t="s">
        <v>1262</v>
      </c>
      <c r="ARX1" s="5" t="s">
        <v>1263</v>
      </c>
      <c r="ARY1" s="5" t="s">
        <v>1264</v>
      </c>
      <c r="ARZ1" s="5" t="s">
        <v>1265</v>
      </c>
      <c r="ASA1" s="5" t="s">
        <v>1266</v>
      </c>
      <c r="ASB1" s="5" t="s">
        <v>1267</v>
      </c>
      <c r="ASC1" s="5" t="s">
        <v>1268</v>
      </c>
      <c r="ASD1" s="5" t="s">
        <v>1269</v>
      </c>
      <c r="ASE1" s="5" t="s">
        <v>1270</v>
      </c>
      <c r="ASF1" s="5" t="s">
        <v>1271</v>
      </c>
      <c r="ASG1" s="5" t="s">
        <v>1272</v>
      </c>
      <c r="ASH1" s="5" t="s">
        <v>1273</v>
      </c>
      <c r="ASI1" s="5" t="s">
        <v>1274</v>
      </c>
      <c r="ASJ1" s="5" t="s">
        <v>1275</v>
      </c>
      <c r="ASK1" s="5" t="s">
        <v>1276</v>
      </c>
      <c r="ASL1" s="5" t="s">
        <v>1277</v>
      </c>
      <c r="ASM1" s="5" t="s">
        <v>1278</v>
      </c>
      <c r="ASN1" s="5" t="s">
        <v>1279</v>
      </c>
      <c r="ASO1" s="5" t="s">
        <v>1280</v>
      </c>
      <c r="ASP1" s="5" t="s">
        <v>1281</v>
      </c>
      <c r="ASQ1" s="5" t="s">
        <v>1282</v>
      </c>
      <c r="ASR1" s="5" t="s">
        <v>1283</v>
      </c>
      <c r="ASS1" s="5" t="s">
        <v>1284</v>
      </c>
      <c r="AST1" s="5" t="s">
        <v>1285</v>
      </c>
      <c r="ASU1" s="5" t="s">
        <v>1286</v>
      </c>
      <c r="ASV1" s="5" t="s">
        <v>1287</v>
      </c>
      <c r="ASW1" s="5" t="s">
        <v>1288</v>
      </c>
      <c r="ASX1" s="5" t="s">
        <v>1289</v>
      </c>
      <c r="ASY1" s="5" t="s">
        <v>1290</v>
      </c>
      <c r="ASZ1" s="5" t="s">
        <v>1291</v>
      </c>
      <c r="ATA1" s="5" t="s">
        <v>1292</v>
      </c>
      <c r="ATB1" s="5" t="s">
        <v>1293</v>
      </c>
      <c r="ATC1" s="5" t="s">
        <v>1294</v>
      </c>
      <c r="ATD1" s="5" t="s">
        <v>1295</v>
      </c>
      <c r="ATE1" s="5" t="s">
        <v>1296</v>
      </c>
      <c r="ATF1" s="5" t="s">
        <v>1297</v>
      </c>
      <c r="ATG1" s="5" t="s">
        <v>1298</v>
      </c>
      <c r="ATH1" s="5" t="s">
        <v>1299</v>
      </c>
      <c r="ATI1" s="5" t="s">
        <v>1300</v>
      </c>
      <c r="ATJ1" s="5" t="s">
        <v>1301</v>
      </c>
      <c r="ATK1" s="5" t="s">
        <v>1302</v>
      </c>
      <c r="ATL1" s="5" t="s">
        <v>1303</v>
      </c>
      <c r="ATM1" s="5" t="s">
        <v>1304</v>
      </c>
      <c r="ATN1" s="5" t="s">
        <v>1305</v>
      </c>
      <c r="ATO1" s="5" t="s">
        <v>1306</v>
      </c>
      <c r="ATP1" s="5" t="s">
        <v>1307</v>
      </c>
      <c r="ATQ1" s="5" t="s">
        <v>1308</v>
      </c>
      <c r="ATR1" s="5" t="s">
        <v>1309</v>
      </c>
      <c r="ATS1" s="5" t="s">
        <v>1310</v>
      </c>
      <c r="ATT1" s="5" t="s">
        <v>1311</v>
      </c>
      <c r="ATU1" s="5" t="s">
        <v>1312</v>
      </c>
      <c r="ATV1" s="5" t="s">
        <v>1313</v>
      </c>
      <c r="ATW1" s="5" t="s">
        <v>1314</v>
      </c>
      <c r="ATX1" s="5" t="s">
        <v>1315</v>
      </c>
      <c r="ATY1" s="5" t="s">
        <v>1316</v>
      </c>
      <c r="ATZ1" s="5" t="s">
        <v>1317</v>
      </c>
      <c r="AUA1" s="5" t="s">
        <v>1318</v>
      </c>
      <c r="AUB1" s="5" t="s">
        <v>1319</v>
      </c>
      <c r="AUC1" s="5" t="s">
        <v>1320</v>
      </c>
      <c r="AUD1" s="5" t="s">
        <v>1321</v>
      </c>
      <c r="AUE1" s="5" t="s">
        <v>1322</v>
      </c>
      <c r="AUF1" s="5" t="s">
        <v>1323</v>
      </c>
      <c r="AUG1" s="5" t="s">
        <v>1324</v>
      </c>
      <c r="AUH1" s="5" t="s">
        <v>1325</v>
      </c>
      <c r="AUI1" s="5" t="s">
        <v>1326</v>
      </c>
      <c r="AUJ1" s="5" t="s">
        <v>1327</v>
      </c>
      <c r="AUK1" s="5" t="s">
        <v>1328</v>
      </c>
      <c r="AUL1" s="5" t="s">
        <v>1329</v>
      </c>
      <c r="AUM1" s="5" t="s">
        <v>1330</v>
      </c>
      <c r="AUN1" s="5" t="s">
        <v>1331</v>
      </c>
      <c r="AUO1" s="5" t="s">
        <v>1332</v>
      </c>
      <c r="AUP1" s="5" t="s">
        <v>1333</v>
      </c>
      <c r="AUQ1" s="5" t="s">
        <v>1334</v>
      </c>
      <c r="AUR1" s="5" t="s">
        <v>1335</v>
      </c>
      <c r="AUS1" s="5" t="s">
        <v>1336</v>
      </c>
      <c r="AUT1" s="5" t="s">
        <v>1337</v>
      </c>
      <c r="AUU1" s="5" t="s">
        <v>1338</v>
      </c>
      <c r="AUV1" s="5" t="s">
        <v>1339</v>
      </c>
      <c r="AUW1" s="5" t="s">
        <v>1340</v>
      </c>
      <c r="AUX1" s="5" t="s">
        <v>1341</v>
      </c>
      <c r="AUY1" s="5" t="s">
        <v>1342</v>
      </c>
      <c r="AUZ1" s="5" t="s">
        <v>1343</v>
      </c>
      <c r="AVA1" s="5" t="s">
        <v>1344</v>
      </c>
      <c r="AVB1" s="5" t="s">
        <v>1345</v>
      </c>
      <c r="AVC1" s="5" t="s">
        <v>1346</v>
      </c>
      <c r="AVD1" s="5" t="s">
        <v>1347</v>
      </c>
      <c r="AVE1" s="5" t="s">
        <v>1348</v>
      </c>
      <c r="AVF1" s="5" t="s">
        <v>1349</v>
      </c>
      <c r="AVG1" s="5" t="s">
        <v>1350</v>
      </c>
      <c r="AVH1" s="5" t="s">
        <v>1351</v>
      </c>
      <c r="AVI1" s="5" t="s">
        <v>1352</v>
      </c>
      <c r="AVJ1" s="5" t="s">
        <v>1353</v>
      </c>
      <c r="AVK1" s="5" t="s">
        <v>1354</v>
      </c>
      <c r="AVL1" s="5" t="s">
        <v>1355</v>
      </c>
      <c r="AVM1" s="5" t="s">
        <v>1356</v>
      </c>
      <c r="AVN1" s="5" t="s">
        <v>1357</v>
      </c>
      <c r="AVO1" s="5" t="s">
        <v>1358</v>
      </c>
      <c r="AVP1" s="5" t="s">
        <v>1359</v>
      </c>
      <c r="AVQ1" s="5" t="s">
        <v>1360</v>
      </c>
      <c r="AVR1" s="5" t="s">
        <v>1361</v>
      </c>
      <c r="AVS1" s="5" t="s">
        <v>1362</v>
      </c>
      <c r="AVT1" s="5" t="s">
        <v>1363</v>
      </c>
      <c r="AVU1" s="5" t="s">
        <v>1364</v>
      </c>
      <c r="AVV1" s="5" t="s">
        <v>1365</v>
      </c>
      <c r="AVW1" s="5" t="s">
        <v>1366</v>
      </c>
      <c r="AVX1" s="5" t="s">
        <v>1367</v>
      </c>
      <c r="AVY1" s="5" t="s">
        <v>1368</v>
      </c>
      <c r="AVZ1" s="5" t="s">
        <v>1369</v>
      </c>
      <c r="AWA1" s="5" t="s">
        <v>1370</v>
      </c>
      <c r="AWB1" s="5" t="s">
        <v>1371</v>
      </c>
      <c r="AWC1" s="5" t="s">
        <v>1372</v>
      </c>
      <c r="AWD1" s="5" t="s">
        <v>1373</v>
      </c>
      <c r="AWE1" s="5" t="s">
        <v>1374</v>
      </c>
      <c r="AWF1" s="5" t="s">
        <v>1375</v>
      </c>
      <c r="AWG1" s="5" t="s">
        <v>1376</v>
      </c>
      <c r="AWH1" s="5" t="s">
        <v>1377</v>
      </c>
      <c r="AWI1" s="5" t="s">
        <v>1378</v>
      </c>
      <c r="AWJ1" s="5" t="s">
        <v>1379</v>
      </c>
      <c r="AWK1" s="5" t="s">
        <v>1380</v>
      </c>
      <c r="AWL1" s="5" t="s">
        <v>1381</v>
      </c>
      <c r="AWM1" s="5" t="s">
        <v>1382</v>
      </c>
      <c r="AWN1" s="5" t="s">
        <v>1383</v>
      </c>
      <c r="AWO1" s="5" t="s">
        <v>1384</v>
      </c>
      <c r="AWP1" s="5" t="s">
        <v>1385</v>
      </c>
      <c r="AWQ1" s="5" t="s">
        <v>1386</v>
      </c>
      <c r="AWR1" s="5" t="s">
        <v>1387</v>
      </c>
      <c r="AWS1" s="5" t="s">
        <v>1388</v>
      </c>
      <c r="AWT1" s="5" t="s">
        <v>1389</v>
      </c>
      <c r="AWU1" s="5" t="s">
        <v>1390</v>
      </c>
      <c r="AWV1" s="5" t="s">
        <v>1391</v>
      </c>
      <c r="AWW1" s="5" t="s">
        <v>1392</v>
      </c>
      <c r="AWX1" s="5" t="s">
        <v>1393</v>
      </c>
      <c r="AWY1" s="5" t="s">
        <v>1394</v>
      </c>
      <c r="AWZ1" s="5" t="s">
        <v>1395</v>
      </c>
      <c r="AXA1" s="5" t="s">
        <v>1396</v>
      </c>
      <c r="AXB1" s="5" t="s">
        <v>1397</v>
      </c>
      <c r="AXC1" s="5" t="s">
        <v>1398</v>
      </c>
      <c r="AXD1" s="5" t="s">
        <v>1399</v>
      </c>
      <c r="AXE1" s="5" t="s">
        <v>1400</v>
      </c>
      <c r="AXF1" s="5" t="s">
        <v>1401</v>
      </c>
      <c r="AXG1" s="5" t="s">
        <v>1402</v>
      </c>
      <c r="AXH1" s="5" t="s">
        <v>1403</v>
      </c>
      <c r="AXI1" s="5" t="s">
        <v>1404</v>
      </c>
      <c r="AXJ1" s="5" t="s">
        <v>1405</v>
      </c>
      <c r="AXK1" s="5" t="s">
        <v>1406</v>
      </c>
      <c r="AXL1" s="5" t="s">
        <v>1407</v>
      </c>
      <c r="AXM1" s="5" t="s">
        <v>1408</v>
      </c>
      <c r="AXN1" s="5" t="s">
        <v>1409</v>
      </c>
      <c r="AXO1" s="5" t="s">
        <v>1410</v>
      </c>
      <c r="AXP1" s="5" t="s">
        <v>1411</v>
      </c>
      <c r="AXQ1" s="5" t="s">
        <v>1412</v>
      </c>
      <c r="AXR1" s="5" t="s">
        <v>1413</v>
      </c>
      <c r="AXS1" s="5" t="s">
        <v>1414</v>
      </c>
      <c r="AXT1" s="5" t="s">
        <v>1415</v>
      </c>
      <c r="AXU1" s="5" t="s">
        <v>1416</v>
      </c>
      <c r="AXV1" s="5" t="s">
        <v>1417</v>
      </c>
      <c r="AXW1" s="5" t="s">
        <v>1418</v>
      </c>
      <c r="AXX1" s="5" t="s">
        <v>1419</v>
      </c>
      <c r="AXY1" s="5" t="s">
        <v>1420</v>
      </c>
      <c r="AXZ1" s="5" t="s">
        <v>1421</v>
      </c>
      <c r="AYA1" s="5" t="s">
        <v>1422</v>
      </c>
      <c r="AYB1" s="5" t="s">
        <v>1423</v>
      </c>
      <c r="AYC1" s="5" t="s">
        <v>1424</v>
      </c>
      <c r="AYD1" s="5" t="s">
        <v>1425</v>
      </c>
      <c r="AYE1" s="5" t="s">
        <v>1426</v>
      </c>
      <c r="AYF1" s="5" t="s">
        <v>1427</v>
      </c>
      <c r="AYG1" s="5" t="s">
        <v>1428</v>
      </c>
      <c r="AYH1" s="5" t="s">
        <v>1429</v>
      </c>
      <c r="AYI1" s="5" t="s">
        <v>1430</v>
      </c>
      <c r="AYJ1" s="5" t="s">
        <v>1431</v>
      </c>
      <c r="AYK1" s="5" t="s">
        <v>1432</v>
      </c>
      <c r="AYL1" s="5" t="s">
        <v>1433</v>
      </c>
      <c r="AYM1" s="5" t="s">
        <v>1434</v>
      </c>
      <c r="AYN1" s="5" t="s">
        <v>1435</v>
      </c>
      <c r="AYO1" s="5" t="s">
        <v>1436</v>
      </c>
      <c r="AYP1" s="5" t="s">
        <v>1437</v>
      </c>
      <c r="AYQ1" s="5" t="s">
        <v>1438</v>
      </c>
      <c r="AYR1" s="5" t="s">
        <v>1439</v>
      </c>
      <c r="AYS1" s="5" t="s">
        <v>1440</v>
      </c>
      <c r="AYT1" s="5" t="s">
        <v>1441</v>
      </c>
      <c r="AYU1" s="5" t="s">
        <v>1442</v>
      </c>
      <c r="AYV1" s="5" t="s">
        <v>1443</v>
      </c>
      <c r="AYW1" s="5" t="s">
        <v>1444</v>
      </c>
      <c r="AYX1" s="5" t="s">
        <v>1445</v>
      </c>
      <c r="AYY1" s="5" t="s">
        <v>1446</v>
      </c>
      <c r="AYZ1" s="5" t="s">
        <v>1447</v>
      </c>
      <c r="AZA1" s="5" t="s">
        <v>1448</v>
      </c>
      <c r="AZB1" s="5" t="s">
        <v>1449</v>
      </c>
      <c r="AZC1" s="5" t="s">
        <v>1450</v>
      </c>
      <c r="AZD1" s="5" t="s">
        <v>1451</v>
      </c>
      <c r="AZE1" s="5" t="s">
        <v>1452</v>
      </c>
      <c r="AZF1" s="5" t="s">
        <v>1453</v>
      </c>
      <c r="AZG1" s="5" t="s">
        <v>1454</v>
      </c>
      <c r="AZH1" s="5" t="s">
        <v>1455</v>
      </c>
      <c r="AZI1" s="5" t="s">
        <v>1456</v>
      </c>
      <c r="AZJ1" s="5" t="s">
        <v>1457</v>
      </c>
      <c r="AZK1" s="5" t="s">
        <v>1458</v>
      </c>
      <c r="AZL1" s="5" t="s">
        <v>1459</v>
      </c>
      <c r="AZM1" s="5" t="s">
        <v>1460</v>
      </c>
      <c r="AZN1" s="5" t="s">
        <v>1461</v>
      </c>
      <c r="AZO1" s="5" t="s">
        <v>1462</v>
      </c>
      <c r="AZP1" s="5" t="s">
        <v>1463</v>
      </c>
      <c r="AZQ1" s="5" t="s">
        <v>1464</v>
      </c>
      <c r="AZR1" s="5" t="s">
        <v>1465</v>
      </c>
      <c r="AZS1" s="5" t="s">
        <v>1466</v>
      </c>
      <c r="AZT1" s="5" t="s">
        <v>1467</v>
      </c>
      <c r="AZU1" s="5" t="s">
        <v>1468</v>
      </c>
      <c r="AZV1" s="5" t="s">
        <v>1469</v>
      </c>
      <c r="AZW1" s="5" t="s">
        <v>1470</v>
      </c>
      <c r="AZX1" s="5" t="s">
        <v>1471</v>
      </c>
      <c r="AZY1" s="5" t="s">
        <v>1472</v>
      </c>
      <c r="AZZ1" s="5" t="s">
        <v>1473</v>
      </c>
      <c r="BAA1" s="5" t="s">
        <v>1474</v>
      </c>
      <c r="BAB1" s="5" t="s">
        <v>1475</v>
      </c>
      <c r="BAC1" s="5" t="s">
        <v>1476</v>
      </c>
      <c r="BAD1" s="5" t="s">
        <v>1477</v>
      </c>
      <c r="BAE1" s="5" t="s">
        <v>1478</v>
      </c>
      <c r="BAF1" s="5" t="s">
        <v>1479</v>
      </c>
      <c r="BAG1" s="5" t="s">
        <v>1480</v>
      </c>
      <c r="BAH1" s="5" t="s">
        <v>1481</v>
      </c>
      <c r="BAI1" s="5" t="s">
        <v>1482</v>
      </c>
      <c r="BAJ1" s="5" t="s">
        <v>1483</v>
      </c>
      <c r="BAK1" s="5" t="s">
        <v>1484</v>
      </c>
      <c r="BAL1" s="5" t="s">
        <v>1485</v>
      </c>
      <c r="BAM1" s="5" t="s">
        <v>1486</v>
      </c>
      <c r="BAN1" s="5" t="s">
        <v>1487</v>
      </c>
      <c r="BAO1" s="5" t="s">
        <v>1488</v>
      </c>
      <c r="BAP1" s="5" t="s">
        <v>1489</v>
      </c>
      <c r="BAQ1" s="5" t="s">
        <v>1490</v>
      </c>
      <c r="BAR1" s="5" t="s">
        <v>1491</v>
      </c>
      <c r="BAS1" s="5" t="s">
        <v>1492</v>
      </c>
      <c r="BAT1" s="5" t="s">
        <v>1493</v>
      </c>
      <c r="BAU1" s="5" t="s">
        <v>1494</v>
      </c>
      <c r="BAV1" s="5" t="s">
        <v>1495</v>
      </c>
      <c r="BAW1" s="5" t="s">
        <v>1496</v>
      </c>
      <c r="BAX1" s="5" t="s">
        <v>1497</v>
      </c>
      <c r="BAY1" s="5" t="s">
        <v>1498</v>
      </c>
      <c r="BAZ1" s="5" t="s">
        <v>1499</v>
      </c>
      <c r="BBA1" s="5" t="s">
        <v>1500</v>
      </c>
      <c r="BBB1" s="5" t="s">
        <v>1501</v>
      </c>
      <c r="BBC1" s="5" t="s">
        <v>1502</v>
      </c>
      <c r="BBD1" s="5" t="s">
        <v>1503</v>
      </c>
      <c r="BBE1" s="5" t="s">
        <v>1504</v>
      </c>
      <c r="BBF1" s="5" t="s">
        <v>1505</v>
      </c>
      <c r="BBG1" s="5" t="s">
        <v>1506</v>
      </c>
      <c r="BBH1" s="5" t="s">
        <v>1507</v>
      </c>
      <c r="BBI1" s="5" t="s">
        <v>1508</v>
      </c>
      <c r="BBJ1" s="5" t="s">
        <v>1509</v>
      </c>
      <c r="BBK1" s="5" t="s">
        <v>1510</v>
      </c>
      <c r="BBL1" s="5" t="s">
        <v>1511</v>
      </c>
      <c r="BBM1" s="5" t="s">
        <v>1512</v>
      </c>
      <c r="BBN1" s="5" t="s">
        <v>1513</v>
      </c>
      <c r="BBO1" s="5" t="s">
        <v>1514</v>
      </c>
      <c r="BBP1" s="5" t="s">
        <v>1515</v>
      </c>
      <c r="BBQ1" s="5" t="s">
        <v>1516</v>
      </c>
      <c r="BBR1" s="5" t="s">
        <v>1517</v>
      </c>
      <c r="BBS1" s="5" t="s">
        <v>1518</v>
      </c>
      <c r="BBT1" s="5" t="s">
        <v>1519</v>
      </c>
      <c r="BBU1" s="5" t="s">
        <v>1520</v>
      </c>
      <c r="BBV1" s="5" t="s">
        <v>1521</v>
      </c>
      <c r="BBW1" s="5" t="s">
        <v>1522</v>
      </c>
      <c r="BBX1" s="5" t="s">
        <v>1523</v>
      </c>
      <c r="BBY1" s="5" t="s">
        <v>1524</v>
      </c>
      <c r="BBZ1" s="5" t="s">
        <v>1525</v>
      </c>
      <c r="BCA1" s="5" t="s">
        <v>1526</v>
      </c>
      <c r="BCB1" s="5" t="s">
        <v>1527</v>
      </c>
      <c r="BCC1" s="5" t="s">
        <v>1528</v>
      </c>
      <c r="BCD1" s="5" t="s">
        <v>1529</v>
      </c>
      <c r="BCE1" s="5" t="s">
        <v>1530</v>
      </c>
      <c r="BCF1" s="5" t="s">
        <v>1531</v>
      </c>
      <c r="BCG1" s="5" t="s">
        <v>1532</v>
      </c>
      <c r="BCH1" s="5" t="s">
        <v>1533</v>
      </c>
      <c r="BCI1" s="5" t="s">
        <v>1534</v>
      </c>
      <c r="BCJ1" s="5" t="s">
        <v>1535</v>
      </c>
      <c r="BCK1" s="5" t="s">
        <v>1536</v>
      </c>
      <c r="BCL1" s="5" t="s">
        <v>1537</v>
      </c>
      <c r="BCM1" s="5" t="s">
        <v>1538</v>
      </c>
      <c r="BCN1" s="5" t="s">
        <v>1539</v>
      </c>
      <c r="BCO1" s="5" t="s">
        <v>1540</v>
      </c>
      <c r="BCP1" s="5" t="s">
        <v>1541</v>
      </c>
      <c r="BCQ1" s="5" t="s">
        <v>1542</v>
      </c>
      <c r="BCR1" s="5" t="s">
        <v>1543</v>
      </c>
      <c r="BCS1" s="5" t="s">
        <v>1544</v>
      </c>
      <c r="BCT1" s="5" t="s">
        <v>1545</v>
      </c>
      <c r="BCU1" s="5" t="s">
        <v>1546</v>
      </c>
      <c r="BCV1" s="5" t="s">
        <v>1547</v>
      </c>
      <c r="BCW1" s="5" t="s">
        <v>1548</v>
      </c>
      <c r="BCX1" s="5" t="s">
        <v>1549</v>
      </c>
      <c r="BCY1" s="5" t="s">
        <v>1550</v>
      </c>
      <c r="BCZ1" s="5" t="s">
        <v>1551</v>
      </c>
      <c r="BDA1" s="5" t="s">
        <v>1552</v>
      </c>
      <c r="BDB1" s="5" t="s">
        <v>1553</v>
      </c>
      <c r="BDC1" s="5" t="s">
        <v>1554</v>
      </c>
      <c r="BDD1" s="5" t="s">
        <v>1555</v>
      </c>
      <c r="BDE1" s="5" t="s">
        <v>1556</v>
      </c>
      <c r="BDF1" s="5" t="s">
        <v>1557</v>
      </c>
      <c r="BDG1" s="5" t="s">
        <v>1558</v>
      </c>
      <c r="BDH1" s="5" t="s">
        <v>1559</v>
      </c>
      <c r="BDI1" s="5" t="s">
        <v>1560</v>
      </c>
      <c r="BDJ1" s="5" t="s">
        <v>1561</v>
      </c>
      <c r="BDK1" s="5" t="s">
        <v>1562</v>
      </c>
      <c r="BDL1" s="5" t="s">
        <v>1563</v>
      </c>
      <c r="BDM1" s="5" t="s">
        <v>1564</v>
      </c>
      <c r="BDN1" s="5" t="s">
        <v>1565</v>
      </c>
      <c r="BDO1" s="5" t="s">
        <v>1566</v>
      </c>
      <c r="BDP1" s="5" t="s">
        <v>1567</v>
      </c>
      <c r="BDQ1" s="5" t="s">
        <v>1568</v>
      </c>
      <c r="BDR1" s="5" t="s">
        <v>1569</v>
      </c>
      <c r="BDS1" s="5" t="s">
        <v>1570</v>
      </c>
      <c r="BDT1" s="5" t="s">
        <v>1571</v>
      </c>
      <c r="BDU1" s="5" t="s">
        <v>1572</v>
      </c>
      <c r="BDV1" s="5" t="s">
        <v>1573</v>
      </c>
      <c r="BDW1" s="5" t="s">
        <v>1574</v>
      </c>
      <c r="BDX1" s="5" t="s">
        <v>1575</v>
      </c>
      <c r="BDY1" s="5" t="s">
        <v>1576</v>
      </c>
      <c r="BDZ1" s="5" t="s">
        <v>1577</v>
      </c>
      <c r="BEA1" s="5" t="s">
        <v>1578</v>
      </c>
      <c r="BEB1" s="5" t="s">
        <v>1579</v>
      </c>
      <c r="BEC1" s="5" t="s">
        <v>1580</v>
      </c>
      <c r="BED1" s="5" t="s">
        <v>1581</v>
      </c>
      <c r="BEE1" s="5" t="s">
        <v>1582</v>
      </c>
      <c r="BEF1" s="5" t="s">
        <v>1583</v>
      </c>
      <c r="BEG1" s="5" t="s">
        <v>1584</v>
      </c>
      <c r="BEH1" s="5" t="s">
        <v>1585</v>
      </c>
      <c r="BEI1" s="5" t="s">
        <v>1586</v>
      </c>
      <c r="BEJ1" s="5" t="s">
        <v>1587</v>
      </c>
      <c r="BEK1" s="5" t="s">
        <v>1588</v>
      </c>
      <c r="BEL1" s="5" t="s">
        <v>1589</v>
      </c>
      <c r="BEM1" s="5" t="s">
        <v>1590</v>
      </c>
      <c r="BEN1" s="5" t="s">
        <v>1591</v>
      </c>
      <c r="BEO1" s="5" t="s">
        <v>1592</v>
      </c>
      <c r="BEP1" s="5" t="s">
        <v>1593</v>
      </c>
      <c r="BEQ1" s="5" t="s">
        <v>1594</v>
      </c>
      <c r="BER1" s="5" t="s">
        <v>1595</v>
      </c>
      <c r="BES1" s="5" t="s">
        <v>1596</v>
      </c>
      <c r="BET1" s="5" t="s">
        <v>1597</v>
      </c>
      <c r="BEU1" s="5" t="s">
        <v>1598</v>
      </c>
      <c r="BEV1" s="5" t="s">
        <v>1599</v>
      </c>
      <c r="BEW1" s="5" t="s">
        <v>1600</v>
      </c>
      <c r="BEX1" s="5" t="s">
        <v>1601</v>
      </c>
      <c r="BEY1" s="5" t="s">
        <v>1602</v>
      </c>
      <c r="BEZ1" s="5" t="s">
        <v>1603</v>
      </c>
      <c r="BFA1" s="5" t="s">
        <v>1604</v>
      </c>
      <c r="BFB1" s="5" t="s">
        <v>1605</v>
      </c>
      <c r="BFC1" s="5" t="s">
        <v>1606</v>
      </c>
      <c r="BFD1" s="5" t="s">
        <v>1607</v>
      </c>
      <c r="BFE1" s="5" t="s">
        <v>1608</v>
      </c>
      <c r="BFF1" s="5" t="s">
        <v>1609</v>
      </c>
      <c r="BFG1" s="5" t="s">
        <v>1610</v>
      </c>
      <c r="BFH1" s="5" t="s">
        <v>1611</v>
      </c>
      <c r="BFI1" s="5" t="s">
        <v>1612</v>
      </c>
      <c r="BFJ1" s="5" t="s">
        <v>1613</v>
      </c>
      <c r="BFK1" s="5" t="s">
        <v>1614</v>
      </c>
      <c r="BFL1" s="5" t="s">
        <v>1615</v>
      </c>
      <c r="BFM1" s="5" t="s">
        <v>1616</v>
      </c>
      <c r="BFN1" s="5" t="s">
        <v>1617</v>
      </c>
      <c r="BFO1" s="5" t="s">
        <v>1618</v>
      </c>
      <c r="BFP1" s="5" t="s">
        <v>1619</v>
      </c>
      <c r="BFQ1" s="5" t="s">
        <v>1620</v>
      </c>
      <c r="BFR1" s="5" t="s">
        <v>1621</v>
      </c>
      <c r="BFS1" s="5" t="s">
        <v>1622</v>
      </c>
      <c r="BFT1" s="5" t="s">
        <v>1623</v>
      </c>
      <c r="BFU1" s="5" t="s">
        <v>1624</v>
      </c>
      <c r="BFV1" s="5" t="s">
        <v>1625</v>
      </c>
      <c r="BFW1" s="5" t="s">
        <v>1626</v>
      </c>
      <c r="BFX1" s="5" t="s">
        <v>1627</v>
      </c>
      <c r="BFY1" s="5" t="s">
        <v>1628</v>
      </c>
      <c r="BFZ1" s="5" t="s">
        <v>1629</v>
      </c>
      <c r="BGA1" s="5" t="s">
        <v>1630</v>
      </c>
      <c r="BGB1" s="5" t="s">
        <v>1631</v>
      </c>
      <c r="BGC1" s="5" t="s">
        <v>1632</v>
      </c>
      <c r="BGD1" s="5" t="s">
        <v>1633</v>
      </c>
      <c r="BGE1" s="5" t="s">
        <v>1634</v>
      </c>
      <c r="BGF1" s="5" t="s">
        <v>1635</v>
      </c>
      <c r="BGG1" s="5" t="s">
        <v>1636</v>
      </c>
      <c r="BGH1" s="5" t="s">
        <v>1637</v>
      </c>
      <c r="BGI1" s="5" t="s">
        <v>1638</v>
      </c>
      <c r="BGJ1" s="5" t="s">
        <v>1639</v>
      </c>
      <c r="BGK1" s="5" t="s">
        <v>1640</v>
      </c>
      <c r="BGL1" s="5" t="s">
        <v>1641</v>
      </c>
      <c r="BGM1" s="5" t="s">
        <v>1642</v>
      </c>
      <c r="BGN1" s="5" t="s">
        <v>1643</v>
      </c>
      <c r="BGO1" s="5" t="s">
        <v>1644</v>
      </c>
      <c r="BGP1" s="5" t="s">
        <v>1645</v>
      </c>
      <c r="BGQ1" s="5" t="s">
        <v>1646</v>
      </c>
      <c r="BGR1" s="5" t="s">
        <v>1647</v>
      </c>
      <c r="BGS1" s="5" t="s">
        <v>1648</v>
      </c>
      <c r="BGT1" s="5" t="s">
        <v>1649</v>
      </c>
      <c r="BGU1" s="5" t="s">
        <v>1650</v>
      </c>
      <c r="BGV1" s="5" t="s">
        <v>1651</v>
      </c>
      <c r="BGW1" s="5" t="s">
        <v>1652</v>
      </c>
      <c r="BGX1" s="5" t="s">
        <v>1653</v>
      </c>
      <c r="BGY1" s="5" t="s">
        <v>1654</v>
      </c>
      <c r="BGZ1" s="5" t="s">
        <v>1655</v>
      </c>
      <c r="BHA1" s="5" t="s">
        <v>1656</v>
      </c>
      <c r="BHB1" s="5" t="s">
        <v>1657</v>
      </c>
      <c r="BHC1" s="5" t="s">
        <v>1658</v>
      </c>
      <c r="BHD1" s="5" t="s">
        <v>1659</v>
      </c>
      <c r="BHE1" s="5" t="s">
        <v>1660</v>
      </c>
      <c r="BHF1" s="5" t="s">
        <v>1661</v>
      </c>
      <c r="BHG1" s="5" t="s">
        <v>1662</v>
      </c>
      <c r="BHH1" s="5" t="s">
        <v>1663</v>
      </c>
      <c r="BHI1" s="5" t="s">
        <v>1664</v>
      </c>
      <c r="BHJ1" s="5" t="s">
        <v>1665</v>
      </c>
      <c r="BHK1" s="5" t="s">
        <v>1666</v>
      </c>
      <c r="BHL1" s="5" t="s">
        <v>1667</v>
      </c>
      <c r="BHM1" s="5" t="s">
        <v>1668</v>
      </c>
      <c r="BHN1" s="5" t="s">
        <v>1669</v>
      </c>
      <c r="BHO1" s="5" t="s">
        <v>1670</v>
      </c>
      <c r="BHP1" s="5" t="s">
        <v>1671</v>
      </c>
      <c r="BHQ1" s="5" t="s">
        <v>1672</v>
      </c>
      <c r="BHR1" s="5" t="s">
        <v>1673</v>
      </c>
      <c r="BHS1" s="5" t="s">
        <v>1674</v>
      </c>
      <c r="BHT1" s="5" t="s">
        <v>1675</v>
      </c>
      <c r="BHU1" s="5" t="s">
        <v>1676</v>
      </c>
      <c r="BHV1" s="5" t="s">
        <v>1677</v>
      </c>
      <c r="BHW1" s="5" t="s">
        <v>1678</v>
      </c>
      <c r="BHX1" s="5" t="s">
        <v>1679</v>
      </c>
      <c r="BHY1" s="5" t="s">
        <v>1680</v>
      </c>
      <c r="BHZ1" s="5" t="s">
        <v>1681</v>
      </c>
      <c r="BIA1" s="5" t="s">
        <v>1682</v>
      </c>
      <c r="BIB1" s="5" t="s">
        <v>1683</v>
      </c>
      <c r="BIC1" s="5" t="s">
        <v>1684</v>
      </c>
      <c r="BID1" s="5" t="s">
        <v>1685</v>
      </c>
      <c r="BIE1" s="5" t="s">
        <v>1686</v>
      </c>
      <c r="BIF1" s="5" t="s">
        <v>1687</v>
      </c>
      <c r="BIG1" s="5" t="s">
        <v>1688</v>
      </c>
      <c r="BIH1" s="5" t="s">
        <v>1689</v>
      </c>
      <c r="BII1" s="5" t="s">
        <v>1690</v>
      </c>
      <c r="BIJ1" s="5" t="s">
        <v>1691</v>
      </c>
      <c r="BIK1" s="5" t="s">
        <v>1692</v>
      </c>
      <c r="BIL1" s="5" t="s">
        <v>1693</v>
      </c>
      <c r="BIM1" s="5" t="s">
        <v>1694</v>
      </c>
      <c r="BIN1" s="5" t="s">
        <v>1695</v>
      </c>
      <c r="BIO1" s="5" t="s">
        <v>1696</v>
      </c>
      <c r="BIP1" s="5" t="s">
        <v>1697</v>
      </c>
      <c r="BIQ1" s="5" t="s">
        <v>1698</v>
      </c>
      <c r="BIR1" s="5" t="s">
        <v>1699</v>
      </c>
      <c r="BIS1" s="5" t="s">
        <v>1700</v>
      </c>
      <c r="BIT1" s="5" t="s">
        <v>1701</v>
      </c>
      <c r="BIU1" s="5" t="s">
        <v>1702</v>
      </c>
      <c r="BIV1" s="5" t="s">
        <v>1703</v>
      </c>
      <c r="BIW1" s="5" t="s">
        <v>1704</v>
      </c>
      <c r="BIX1" s="5" t="s">
        <v>1705</v>
      </c>
      <c r="BIY1" s="5" t="s">
        <v>1706</v>
      </c>
      <c r="BIZ1" s="5" t="s">
        <v>1707</v>
      </c>
      <c r="BJA1" s="5" t="s">
        <v>1708</v>
      </c>
      <c r="BJB1" s="5" t="s">
        <v>1709</v>
      </c>
      <c r="BJC1" s="5" t="s">
        <v>1710</v>
      </c>
      <c r="BJD1" s="5" t="s">
        <v>1711</v>
      </c>
      <c r="BJE1" s="5" t="s">
        <v>1712</v>
      </c>
      <c r="BJF1" s="5" t="s">
        <v>1713</v>
      </c>
      <c r="BJG1" s="5" t="s">
        <v>1714</v>
      </c>
      <c r="BJH1" s="5" t="s">
        <v>1715</v>
      </c>
      <c r="BJI1" s="5" t="s">
        <v>1716</v>
      </c>
      <c r="BJJ1" s="5" t="s">
        <v>1717</v>
      </c>
      <c r="BJK1" s="5" t="s">
        <v>1718</v>
      </c>
      <c r="BJL1" s="5" t="s">
        <v>1719</v>
      </c>
      <c r="BJM1" s="5" t="s">
        <v>1720</v>
      </c>
      <c r="BJN1" s="5" t="s">
        <v>1721</v>
      </c>
      <c r="BJO1" s="5" t="s">
        <v>1722</v>
      </c>
      <c r="BJP1" s="5" t="s">
        <v>1723</v>
      </c>
      <c r="BJQ1" s="5" t="s">
        <v>1724</v>
      </c>
      <c r="BJR1" s="5" t="s">
        <v>1725</v>
      </c>
      <c r="BJS1" s="5" t="s">
        <v>1726</v>
      </c>
      <c r="BJT1" s="5" t="s">
        <v>1727</v>
      </c>
      <c r="BJU1" s="5" t="s">
        <v>1728</v>
      </c>
      <c r="BJV1" s="5" t="s">
        <v>1729</v>
      </c>
      <c r="BJW1" s="5" t="s">
        <v>1730</v>
      </c>
      <c r="BJX1" s="5" t="s">
        <v>1731</v>
      </c>
      <c r="BJY1" s="5" t="s">
        <v>1732</v>
      </c>
      <c r="BJZ1" s="5" t="s">
        <v>1733</v>
      </c>
      <c r="BKA1" s="5" t="s">
        <v>1734</v>
      </c>
      <c r="BKB1" s="5" t="s">
        <v>1735</v>
      </c>
      <c r="BKC1" s="5" t="s">
        <v>1736</v>
      </c>
      <c r="BKD1" s="5" t="s">
        <v>1737</v>
      </c>
      <c r="BKE1" s="5" t="s">
        <v>1738</v>
      </c>
      <c r="BKF1" s="5" t="s">
        <v>1739</v>
      </c>
      <c r="BKG1" s="5" t="s">
        <v>1740</v>
      </c>
      <c r="BKH1" s="5" t="s">
        <v>1741</v>
      </c>
      <c r="BKI1" s="5" t="s">
        <v>1742</v>
      </c>
      <c r="BKJ1" s="5" t="s">
        <v>1743</v>
      </c>
      <c r="BKK1" s="5" t="s">
        <v>1744</v>
      </c>
      <c r="BKL1" s="5" t="s">
        <v>1745</v>
      </c>
      <c r="BKM1" s="5" t="s">
        <v>1746</v>
      </c>
      <c r="BKN1" s="5" t="s">
        <v>1747</v>
      </c>
      <c r="BKO1" s="5" t="s">
        <v>1748</v>
      </c>
      <c r="BKP1" s="5" t="s">
        <v>1749</v>
      </c>
      <c r="BKQ1" s="5" t="s">
        <v>1750</v>
      </c>
      <c r="BKR1" s="5" t="s">
        <v>1751</v>
      </c>
      <c r="BKS1" s="5" t="s">
        <v>1752</v>
      </c>
      <c r="BKT1" s="5" t="s">
        <v>1753</v>
      </c>
      <c r="BKU1" s="5" t="s">
        <v>1754</v>
      </c>
      <c r="BKV1" s="5" t="s">
        <v>1755</v>
      </c>
      <c r="BKW1" s="5" t="s">
        <v>1756</v>
      </c>
      <c r="BKX1" s="5" t="s">
        <v>1757</v>
      </c>
      <c r="BKY1" s="5" t="s">
        <v>1758</v>
      </c>
      <c r="BKZ1" s="5" t="s">
        <v>1759</v>
      </c>
      <c r="BLA1" s="5" t="s">
        <v>1760</v>
      </c>
      <c r="BLB1" s="5" t="s">
        <v>1761</v>
      </c>
      <c r="BLC1" s="5" t="s">
        <v>1762</v>
      </c>
      <c r="BLD1" s="5" t="s">
        <v>1763</v>
      </c>
      <c r="BLE1" s="5" t="s">
        <v>1764</v>
      </c>
      <c r="BLF1" s="5" t="s">
        <v>1765</v>
      </c>
      <c r="BLG1" s="5" t="s">
        <v>1766</v>
      </c>
      <c r="BLH1" s="5" t="s">
        <v>1767</v>
      </c>
      <c r="BLI1" s="5" t="s">
        <v>1768</v>
      </c>
      <c r="BLJ1" s="5" t="s">
        <v>1769</v>
      </c>
      <c r="BLK1" s="5" t="s">
        <v>1770</v>
      </c>
      <c r="BLL1" s="5" t="s">
        <v>1771</v>
      </c>
      <c r="BLM1" s="5" t="s">
        <v>1772</v>
      </c>
      <c r="BLN1" s="5" t="s">
        <v>1773</v>
      </c>
      <c r="BLO1" s="5" t="s">
        <v>1774</v>
      </c>
      <c r="BLP1" s="5" t="s">
        <v>1775</v>
      </c>
      <c r="BLQ1" s="5" t="s">
        <v>1776</v>
      </c>
      <c r="BLR1" s="5" t="s">
        <v>1777</v>
      </c>
      <c r="BLS1" s="5" t="s">
        <v>1778</v>
      </c>
      <c r="BLT1" s="5" t="s">
        <v>1779</v>
      </c>
      <c r="BLU1" s="5" t="s">
        <v>1780</v>
      </c>
      <c r="BLV1" s="5" t="s">
        <v>1781</v>
      </c>
      <c r="BLW1" s="5" t="s">
        <v>1782</v>
      </c>
      <c r="BLX1" s="5" t="s">
        <v>1783</v>
      </c>
      <c r="BLY1" s="5" t="s">
        <v>1784</v>
      </c>
      <c r="BLZ1" s="5" t="s">
        <v>1785</v>
      </c>
      <c r="BMA1" s="5" t="s">
        <v>1786</v>
      </c>
      <c r="BMB1" s="5" t="s">
        <v>1787</v>
      </c>
      <c r="BMC1" s="5" t="s">
        <v>1788</v>
      </c>
      <c r="BMD1" s="5" t="s">
        <v>1789</v>
      </c>
      <c r="BME1" s="5" t="s">
        <v>1790</v>
      </c>
      <c r="BMF1" s="5" t="s">
        <v>1791</v>
      </c>
      <c r="BMG1" s="5" t="s">
        <v>1792</v>
      </c>
      <c r="BMH1" s="5" t="s">
        <v>1793</v>
      </c>
      <c r="BMI1" s="5" t="s">
        <v>1794</v>
      </c>
      <c r="BMJ1" s="5" t="s">
        <v>1795</v>
      </c>
      <c r="BMK1" s="5" t="s">
        <v>1796</v>
      </c>
      <c r="BML1" s="5" t="s">
        <v>1797</v>
      </c>
      <c r="BMM1" s="5" t="s">
        <v>1798</v>
      </c>
      <c r="BMN1" s="5" t="s">
        <v>1799</v>
      </c>
      <c r="BMO1" s="5" t="s">
        <v>1800</v>
      </c>
      <c r="BMP1" s="5" t="s">
        <v>1801</v>
      </c>
      <c r="BMQ1" s="5" t="s">
        <v>1802</v>
      </c>
      <c r="BMR1" s="5" t="s">
        <v>1803</v>
      </c>
      <c r="BMS1" s="5" t="s">
        <v>1804</v>
      </c>
      <c r="BMT1" s="5" t="s">
        <v>1805</v>
      </c>
      <c r="BMU1" s="5" t="s">
        <v>1806</v>
      </c>
      <c r="BMV1" s="5" t="s">
        <v>1807</v>
      </c>
      <c r="BMW1" s="5" t="s">
        <v>1808</v>
      </c>
      <c r="BMX1" s="5" t="s">
        <v>1809</v>
      </c>
      <c r="BMY1" s="5" t="s">
        <v>1810</v>
      </c>
      <c r="BMZ1" s="5" t="s">
        <v>1811</v>
      </c>
      <c r="BNA1" s="5" t="s">
        <v>1812</v>
      </c>
      <c r="BNB1" s="5" t="s">
        <v>1813</v>
      </c>
      <c r="BNC1" s="5" t="s">
        <v>1814</v>
      </c>
      <c r="BND1" s="5" t="s">
        <v>1815</v>
      </c>
      <c r="BNE1" s="5" t="s">
        <v>1816</v>
      </c>
      <c r="BNF1" s="5" t="s">
        <v>1817</v>
      </c>
      <c r="BNG1" s="5" t="s">
        <v>1818</v>
      </c>
      <c r="BNH1" s="5" t="s">
        <v>1819</v>
      </c>
      <c r="BNI1" s="5" t="s">
        <v>1820</v>
      </c>
      <c r="BNJ1" s="5" t="s">
        <v>1821</v>
      </c>
      <c r="BNK1" s="5" t="s">
        <v>1822</v>
      </c>
      <c r="BNL1" s="5" t="s">
        <v>1823</v>
      </c>
      <c r="BNM1" s="5" t="s">
        <v>1824</v>
      </c>
      <c r="BNN1" s="5" t="s">
        <v>1825</v>
      </c>
      <c r="BNO1" s="5" t="s">
        <v>1826</v>
      </c>
      <c r="BNP1" s="5" t="s">
        <v>1827</v>
      </c>
      <c r="BNQ1" s="5" t="s">
        <v>1828</v>
      </c>
      <c r="BNR1" s="5" t="s">
        <v>1829</v>
      </c>
      <c r="BNS1" s="5" t="s">
        <v>1830</v>
      </c>
      <c r="BNT1" s="5" t="s">
        <v>1831</v>
      </c>
      <c r="BNU1" s="5" t="s">
        <v>1832</v>
      </c>
      <c r="BNV1" s="5" t="s">
        <v>1833</v>
      </c>
      <c r="BNW1" s="5" t="s">
        <v>1834</v>
      </c>
      <c r="BNX1" s="5" t="s">
        <v>1835</v>
      </c>
      <c r="BNY1" s="5" t="s">
        <v>1836</v>
      </c>
      <c r="BNZ1" s="5" t="s">
        <v>1837</v>
      </c>
      <c r="BOA1" s="5" t="s">
        <v>1838</v>
      </c>
      <c r="BOB1" s="5" t="s">
        <v>1839</v>
      </c>
      <c r="BOC1" s="5" t="s">
        <v>1840</v>
      </c>
      <c r="BOD1" s="5" t="s">
        <v>1841</v>
      </c>
      <c r="BOE1" s="5" t="s">
        <v>1842</v>
      </c>
      <c r="BOF1" s="5" t="s">
        <v>1843</v>
      </c>
      <c r="BOG1" s="5" t="s">
        <v>1844</v>
      </c>
      <c r="BOH1" s="5" t="s">
        <v>1845</v>
      </c>
      <c r="BOI1" s="5" t="s">
        <v>1846</v>
      </c>
      <c r="BOJ1" s="5" t="s">
        <v>1847</v>
      </c>
      <c r="BOK1" s="5" t="s">
        <v>1848</v>
      </c>
      <c r="BOL1" s="5" t="s">
        <v>1849</v>
      </c>
      <c r="BOM1" s="5" t="s">
        <v>1850</v>
      </c>
      <c r="BON1" s="5" t="s">
        <v>1851</v>
      </c>
      <c r="BOO1" s="5" t="s">
        <v>1852</v>
      </c>
      <c r="BOP1" s="5" t="s">
        <v>1853</v>
      </c>
      <c r="BOQ1" s="5" t="s">
        <v>1854</v>
      </c>
      <c r="BOR1" s="5" t="s">
        <v>1855</v>
      </c>
      <c r="BOS1" s="5" t="s">
        <v>1856</v>
      </c>
      <c r="BOT1" s="5" t="s">
        <v>1857</v>
      </c>
      <c r="BOU1" s="5" t="s">
        <v>1858</v>
      </c>
      <c r="BOV1" s="5" t="s">
        <v>1859</v>
      </c>
      <c r="BOW1" s="5" t="s">
        <v>1860</v>
      </c>
      <c r="BOX1" s="5" t="s">
        <v>1861</v>
      </c>
      <c r="BOY1" s="5" t="s">
        <v>1862</v>
      </c>
      <c r="BOZ1" s="5" t="s">
        <v>1863</v>
      </c>
      <c r="BPA1" s="5" t="s">
        <v>1864</v>
      </c>
      <c r="BPB1" s="5" t="s">
        <v>1865</v>
      </c>
      <c r="BPC1" s="5" t="s">
        <v>1866</v>
      </c>
      <c r="BPD1" s="5" t="s">
        <v>1867</v>
      </c>
      <c r="BPE1" s="5" t="s">
        <v>1868</v>
      </c>
      <c r="BPF1" s="5" t="s">
        <v>1869</v>
      </c>
      <c r="BPG1" s="5" t="s">
        <v>1870</v>
      </c>
      <c r="BPH1" s="5" t="s">
        <v>1871</v>
      </c>
      <c r="BPI1" s="5" t="s">
        <v>1872</v>
      </c>
      <c r="BPJ1" s="5" t="s">
        <v>1873</v>
      </c>
      <c r="BPK1" s="5" t="s">
        <v>1874</v>
      </c>
      <c r="BPL1" s="5" t="s">
        <v>1875</v>
      </c>
      <c r="BPM1" s="5" t="s">
        <v>1876</v>
      </c>
      <c r="BPN1" s="5" t="s">
        <v>1877</v>
      </c>
      <c r="BPO1" s="5" t="s">
        <v>1878</v>
      </c>
      <c r="BPP1" s="5" t="s">
        <v>1879</v>
      </c>
      <c r="BPQ1" s="5" t="s">
        <v>1880</v>
      </c>
      <c r="BPR1" s="5" t="s">
        <v>1881</v>
      </c>
      <c r="BPS1" s="5" t="s">
        <v>1882</v>
      </c>
      <c r="BPT1" s="5" t="s">
        <v>1883</v>
      </c>
      <c r="BPU1" s="5" t="s">
        <v>1884</v>
      </c>
      <c r="BPV1" s="5" t="s">
        <v>1885</v>
      </c>
      <c r="BPW1" s="5" t="s">
        <v>1886</v>
      </c>
      <c r="BPX1" s="5" t="s">
        <v>1887</v>
      </c>
      <c r="BPY1" s="5" t="s">
        <v>1888</v>
      </c>
      <c r="BPZ1" s="5" t="s">
        <v>1889</v>
      </c>
      <c r="BQA1" s="5" t="s">
        <v>1890</v>
      </c>
      <c r="BQB1" s="5" t="s">
        <v>1891</v>
      </c>
      <c r="BQC1" s="5" t="s">
        <v>1892</v>
      </c>
      <c r="BQD1" s="5" t="s">
        <v>1893</v>
      </c>
      <c r="BQE1" s="5" t="s">
        <v>1894</v>
      </c>
      <c r="BQF1" s="5" t="s">
        <v>1895</v>
      </c>
      <c r="BQG1" s="5" t="s">
        <v>1896</v>
      </c>
      <c r="BQH1" s="5" t="s">
        <v>1897</v>
      </c>
      <c r="BQI1" s="5" t="s">
        <v>1898</v>
      </c>
      <c r="BQJ1" s="5" t="s">
        <v>1899</v>
      </c>
      <c r="BQK1" s="5" t="s">
        <v>1900</v>
      </c>
      <c r="BQL1" s="5" t="s">
        <v>1901</v>
      </c>
      <c r="BQM1" s="5" t="s">
        <v>1902</v>
      </c>
      <c r="BQN1" s="5" t="s">
        <v>1903</v>
      </c>
      <c r="BQO1" s="5" t="s">
        <v>1904</v>
      </c>
      <c r="BQP1" s="5" t="s">
        <v>1905</v>
      </c>
      <c r="BQQ1" s="5" t="s">
        <v>1906</v>
      </c>
      <c r="BQR1" s="5" t="s">
        <v>1907</v>
      </c>
      <c r="BQS1" s="5" t="s">
        <v>1908</v>
      </c>
      <c r="BQT1" s="5" t="s">
        <v>1909</v>
      </c>
      <c r="BQU1" s="5" t="s">
        <v>1910</v>
      </c>
      <c r="BQV1" s="5" t="s">
        <v>1911</v>
      </c>
      <c r="BQW1" s="5" t="s">
        <v>1912</v>
      </c>
      <c r="BQX1" s="5" t="s">
        <v>1913</v>
      </c>
      <c r="BQY1" s="5" t="s">
        <v>1914</v>
      </c>
      <c r="BQZ1" s="5" t="s">
        <v>1915</v>
      </c>
      <c r="BRA1" s="5" t="s">
        <v>1916</v>
      </c>
      <c r="BRB1" s="5" t="s">
        <v>1917</v>
      </c>
      <c r="BRC1" s="5" t="s">
        <v>1918</v>
      </c>
      <c r="BRD1" s="5" t="s">
        <v>1919</v>
      </c>
      <c r="BRE1" s="5" t="s">
        <v>1920</v>
      </c>
      <c r="BRF1" s="5" t="s">
        <v>1921</v>
      </c>
      <c r="BRG1" s="5" t="s">
        <v>1922</v>
      </c>
      <c r="BRH1" s="5" t="s">
        <v>1923</v>
      </c>
      <c r="BRI1" s="5" t="s">
        <v>1924</v>
      </c>
      <c r="BRJ1" s="5" t="s">
        <v>1925</v>
      </c>
      <c r="BRK1" s="5" t="s">
        <v>1926</v>
      </c>
      <c r="BRL1" s="5" t="s">
        <v>1927</v>
      </c>
      <c r="BRM1" s="5" t="s">
        <v>1928</v>
      </c>
      <c r="BRN1" s="5" t="s">
        <v>1929</v>
      </c>
      <c r="BRO1" s="5" t="s">
        <v>1930</v>
      </c>
      <c r="BRP1" s="5" t="s">
        <v>1931</v>
      </c>
      <c r="BRQ1" s="5" t="s">
        <v>1932</v>
      </c>
      <c r="BRR1" s="5" t="s">
        <v>1933</v>
      </c>
      <c r="BRS1" s="5" t="s">
        <v>1934</v>
      </c>
      <c r="BRT1" s="5" t="s">
        <v>1935</v>
      </c>
      <c r="BRU1" s="5" t="s">
        <v>1936</v>
      </c>
      <c r="BRV1" s="5" t="s">
        <v>1937</v>
      </c>
      <c r="BRW1" s="5" t="s">
        <v>1938</v>
      </c>
      <c r="BRX1" s="5" t="s">
        <v>1939</v>
      </c>
      <c r="BRY1" s="5" t="s">
        <v>1940</v>
      </c>
      <c r="BRZ1" s="5" t="s">
        <v>1941</v>
      </c>
      <c r="BSA1" s="5" t="s">
        <v>1942</v>
      </c>
      <c r="BSB1" s="5" t="s">
        <v>1943</v>
      </c>
      <c r="BSC1" s="5" t="s">
        <v>1944</v>
      </c>
      <c r="BSD1" s="5" t="s">
        <v>1945</v>
      </c>
      <c r="BSE1" s="5" t="s">
        <v>1946</v>
      </c>
      <c r="BSF1" s="5" t="s">
        <v>1947</v>
      </c>
      <c r="BSG1" s="5" t="s">
        <v>1948</v>
      </c>
      <c r="BSH1" s="5" t="s">
        <v>1949</v>
      </c>
      <c r="BSI1" s="5" t="s">
        <v>1950</v>
      </c>
      <c r="BSJ1" s="5" t="s">
        <v>1951</v>
      </c>
      <c r="BSK1" s="5" t="s">
        <v>1952</v>
      </c>
      <c r="BSL1" s="5" t="s">
        <v>1953</v>
      </c>
      <c r="BSM1" s="5" t="s">
        <v>1954</v>
      </c>
      <c r="BSN1" s="5" t="s">
        <v>1955</v>
      </c>
      <c r="BSO1" s="5" t="s">
        <v>1956</v>
      </c>
      <c r="BSP1" s="5" t="s">
        <v>1957</v>
      </c>
      <c r="BSQ1" s="5" t="s">
        <v>1958</v>
      </c>
      <c r="BSR1" s="5" t="s">
        <v>1959</v>
      </c>
      <c r="BSS1" s="5" t="s">
        <v>1960</v>
      </c>
      <c r="BST1" s="5" t="s">
        <v>1961</v>
      </c>
      <c r="BSU1" s="5" t="s">
        <v>1962</v>
      </c>
      <c r="BSV1" s="5" t="s">
        <v>1963</v>
      </c>
      <c r="BSW1" s="5" t="s">
        <v>1964</v>
      </c>
      <c r="BSX1" s="5" t="s">
        <v>1965</v>
      </c>
      <c r="BSY1" s="5" t="s">
        <v>1966</v>
      </c>
      <c r="BSZ1" s="5" t="s">
        <v>1967</v>
      </c>
      <c r="BTA1" s="5" t="s">
        <v>1968</v>
      </c>
      <c r="BTB1" s="5" t="s">
        <v>1969</v>
      </c>
      <c r="BTC1" s="5" t="s">
        <v>1970</v>
      </c>
      <c r="BTD1" s="5" t="s">
        <v>1971</v>
      </c>
      <c r="BTE1" s="5" t="s">
        <v>1972</v>
      </c>
      <c r="BTF1" s="5" t="s">
        <v>1973</v>
      </c>
      <c r="BTG1" s="5" t="s">
        <v>1974</v>
      </c>
      <c r="BTH1" s="5" t="s">
        <v>1975</v>
      </c>
      <c r="BTI1" s="5" t="s">
        <v>1976</v>
      </c>
      <c r="BTJ1" s="5" t="s">
        <v>1977</v>
      </c>
      <c r="BTK1" s="5" t="s">
        <v>1978</v>
      </c>
      <c r="BTL1" s="5" t="s">
        <v>1979</v>
      </c>
      <c r="BTM1" s="5" t="s">
        <v>1980</v>
      </c>
      <c r="BTN1" s="5" t="s">
        <v>1981</v>
      </c>
      <c r="BTO1" s="5" t="s">
        <v>1982</v>
      </c>
      <c r="BTP1" s="5" t="s">
        <v>1983</v>
      </c>
      <c r="BTQ1" s="5" t="s">
        <v>1984</v>
      </c>
      <c r="BTR1" s="5" t="s">
        <v>1985</v>
      </c>
      <c r="BTS1" s="5" t="s">
        <v>1986</v>
      </c>
      <c r="BTT1" s="5" t="s">
        <v>1987</v>
      </c>
      <c r="BTU1" s="5" t="s">
        <v>1988</v>
      </c>
      <c r="BTV1" s="5" t="s">
        <v>1989</v>
      </c>
      <c r="BTW1" s="5" t="s">
        <v>1990</v>
      </c>
      <c r="BTX1" s="5" t="s">
        <v>1991</v>
      </c>
      <c r="BTY1" s="5" t="s">
        <v>1992</v>
      </c>
      <c r="BTZ1" s="5" t="s">
        <v>1993</v>
      </c>
      <c r="BUA1" s="5" t="s">
        <v>1994</v>
      </c>
      <c r="BUB1" s="5" t="s">
        <v>1995</v>
      </c>
      <c r="BUC1" s="5" t="s">
        <v>1996</v>
      </c>
      <c r="BUD1" s="5" t="s">
        <v>1997</v>
      </c>
      <c r="BUE1" s="5" t="s">
        <v>1998</v>
      </c>
      <c r="BUF1" s="5" t="s">
        <v>1999</v>
      </c>
      <c r="BUG1" s="5" t="s">
        <v>2000</v>
      </c>
      <c r="BUH1" s="5" t="s">
        <v>2001</v>
      </c>
      <c r="BUI1" s="5" t="s">
        <v>2002</v>
      </c>
      <c r="BUJ1" s="5" t="s">
        <v>2003</v>
      </c>
      <c r="BUK1" s="5" t="s">
        <v>2004</v>
      </c>
      <c r="BUL1" s="5" t="s">
        <v>2005</v>
      </c>
      <c r="BUM1" s="5" t="s">
        <v>2006</v>
      </c>
      <c r="BUN1" s="5" t="s">
        <v>2007</v>
      </c>
      <c r="BUO1" s="5" t="s">
        <v>2008</v>
      </c>
      <c r="BUP1" s="5" t="s">
        <v>2009</v>
      </c>
      <c r="BUQ1" s="5" t="s">
        <v>2010</v>
      </c>
      <c r="BUR1" s="5" t="s">
        <v>2011</v>
      </c>
      <c r="BUS1" s="5" t="s">
        <v>2012</v>
      </c>
      <c r="BUT1" s="5" t="s">
        <v>2013</v>
      </c>
      <c r="BUU1" s="5" t="s">
        <v>2014</v>
      </c>
      <c r="BUV1" s="5" t="s">
        <v>2015</v>
      </c>
      <c r="BUW1" s="5" t="s">
        <v>2016</v>
      </c>
      <c r="BUX1" s="5" t="s">
        <v>2017</v>
      </c>
      <c r="BUY1" s="5" t="s">
        <v>2018</v>
      </c>
      <c r="BUZ1" s="5" t="s">
        <v>2019</v>
      </c>
      <c r="BVA1" s="5" t="s">
        <v>2020</v>
      </c>
      <c r="BVB1" s="5" t="s">
        <v>2021</v>
      </c>
      <c r="BVC1" s="5" t="s">
        <v>2022</v>
      </c>
      <c r="BVD1" s="5" t="s">
        <v>2023</v>
      </c>
      <c r="BVE1" s="5" t="s">
        <v>2024</v>
      </c>
      <c r="BVF1" s="5" t="s">
        <v>2025</v>
      </c>
      <c r="BVG1" s="5" t="s">
        <v>2026</v>
      </c>
      <c r="BVH1" s="5" t="s">
        <v>2027</v>
      </c>
      <c r="BVI1" s="5" t="s">
        <v>2028</v>
      </c>
      <c r="BVJ1" s="5" t="s">
        <v>2029</v>
      </c>
      <c r="BVK1" s="5" t="s">
        <v>2030</v>
      </c>
      <c r="BVL1" s="5" t="s">
        <v>2031</v>
      </c>
      <c r="BVM1" s="5" t="s">
        <v>2032</v>
      </c>
      <c r="BVN1" s="5" t="s">
        <v>2033</v>
      </c>
      <c r="BVO1" s="5" t="s">
        <v>2034</v>
      </c>
      <c r="BVP1" s="5" t="s">
        <v>2035</v>
      </c>
      <c r="BVQ1" s="5" t="s">
        <v>2036</v>
      </c>
      <c r="BVR1" s="5" t="s">
        <v>2037</v>
      </c>
      <c r="BVS1" s="5" t="s">
        <v>2038</v>
      </c>
      <c r="BVT1" s="5" t="s">
        <v>2039</v>
      </c>
      <c r="BVU1" s="5" t="s">
        <v>2040</v>
      </c>
      <c r="BVV1" s="5" t="s">
        <v>2041</v>
      </c>
      <c r="BVW1" s="5" t="s">
        <v>2042</v>
      </c>
      <c r="BVX1" s="5" t="s">
        <v>2043</v>
      </c>
      <c r="BVY1" s="5" t="s">
        <v>2044</v>
      </c>
      <c r="BVZ1" s="5" t="s">
        <v>2045</v>
      </c>
      <c r="BWA1" s="5" t="s">
        <v>2046</v>
      </c>
      <c r="BWB1" s="5" t="s">
        <v>2047</v>
      </c>
      <c r="BWC1" s="5" t="s">
        <v>2048</v>
      </c>
      <c r="BWD1" s="5" t="s">
        <v>2049</v>
      </c>
      <c r="BWE1" s="5" t="s">
        <v>2050</v>
      </c>
      <c r="BWF1" s="5" t="s">
        <v>2051</v>
      </c>
      <c r="BWG1" s="5" t="s">
        <v>2052</v>
      </c>
      <c r="BWH1" s="5" t="s">
        <v>2053</v>
      </c>
      <c r="BWI1" s="5" t="s">
        <v>2054</v>
      </c>
      <c r="BWJ1" s="5" t="s">
        <v>2055</v>
      </c>
      <c r="BWK1" s="5" t="s">
        <v>2056</v>
      </c>
      <c r="BWL1" s="5" t="s">
        <v>2057</v>
      </c>
      <c r="BWM1" s="5" t="s">
        <v>2058</v>
      </c>
      <c r="BWN1" s="5" t="s">
        <v>2059</v>
      </c>
      <c r="BWO1" s="5" t="s">
        <v>2060</v>
      </c>
      <c r="BWP1" s="5" t="s">
        <v>2061</v>
      </c>
      <c r="BWQ1" s="5" t="s">
        <v>2062</v>
      </c>
      <c r="BWR1" s="5" t="s">
        <v>2063</v>
      </c>
      <c r="BWS1" s="5" t="s">
        <v>2064</v>
      </c>
      <c r="BWT1" s="5" t="s">
        <v>2065</v>
      </c>
      <c r="BWU1" s="5" t="s">
        <v>2066</v>
      </c>
      <c r="BWV1" s="5" t="s">
        <v>2067</v>
      </c>
      <c r="BWW1" s="5" t="s">
        <v>2068</v>
      </c>
      <c r="BWX1" s="5" t="s">
        <v>2069</v>
      </c>
      <c r="BWY1" s="5" t="s">
        <v>2070</v>
      </c>
      <c r="BWZ1" s="5" t="s">
        <v>2071</v>
      </c>
      <c r="BXA1" s="5" t="s">
        <v>2072</v>
      </c>
      <c r="BXB1" s="5" t="s">
        <v>2073</v>
      </c>
      <c r="BXC1" s="5" t="s">
        <v>2074</v>
      </c>
      <c r="BXD1" s="5" t="s">
        <v>2075</v>
      </c>
      <c r="BXE1" s="5" t="s">
        <v>2076</v>
      </c>
      <c r="BXF1" s="5" t="s">
        <v>2077</v>
      </c>
      <c r="BXG1" s="5" t="s">
        <v>2078</v>
      </c>
      <c r="BXH1" s="5" t="s">
        <v>2079</v>
      </c>
      <c r="BXI1" s="5" t="s">
        <v>2080</v>
      </c>
      <c r="BXJ1" s="5" t="s">
        <v>2081</v>
      </c>
      <c r="BXK1" s="5" t="s">
        <v>2082</v>
      </c>
      <c r="BXL1" s="5" t="s">
        <v>2083</v>
      </c>
      <c r="BXM1" s="5" t="s">
        <v>2084</v>
      </c>
      <c r="BXN1" s="5" t="s">
        <v>2085</v>
      </c>
      <c r="BXO1" s="5" t="s">
        <v>2086</v>
      </c>
      <c r="BXP1" s="5" t="s">
        <v>2087</v>
      </c>
      <c r="BXQ1" s="5" t="s">
        <v>2088</v>
      </c>
      <c r="BXR1" s="5" t="s">
        <v>2089</v>
      </c>
      <c r="BXS1" s="5" t="s">
        <v>2090</v>
      </c>
      <c r="BXT1" s="5" t="s">
        <v>2091</v>
      </c>
      <c r="BXU1" s="5" t="s">
        <v>2092</v>
      </c>
      <c r="BXV1" s="5" t="s">
        <v>2093</v>
      </c>
      <c r="BXW1" s="5" t="s">
        <v>2094</v>
      </c>
      <c r="BXX1" s="5" t="s">
        <v>2095</v>
      </c>
      <c r="BXY1" s="5" t="s">
        <v>2096</v>
      </c>
      <c r="BXZ1" s="5" t="s">
        <v>2097</v>
      </c>
      <c r="BYA1" s="5" t="s">
        <v>2098</v>
      </c>
      <c r="BYB1" s="5" t="s">
        <v>2099</v>
      </c>
      <c r="BYC1" s="5" t="s">
        <v>2100</v>
      </c>
      <c r="BYD1" s="5" t="s">
        <v>2101</v>
      </c>
      <c r="BYE1" s="5" t="s">
        <v>2102</v>
      </c>
      <c r="BYF1" s="5" t="s">
        <v>2103</v>
      </c>
      <c r="BYG1" s="5" t="s">
        <v>2104</v>
      </c>
      <c r="BYH1" s="5" t="s">
        <v>2105</v>
      </c>
      <c r="BYI1" s="5" t="s">
        <v>2106</v>
      </c>
      <c r="BYJ1" s="5" t="s">
        <v>2107</v>
      </c>
      <c r="BYK1" s="5" t="s">
        <v>2108</v>
      </c>
      <c r="BYL1" s="5" t="s">
        <v>2109</v>
      </c>
      <c r="BYM1" s="5" t="s">
        <v>2110</v>
      </c>
      <c r="BYN1" s="5" t="s">
        <v>2111</v>
      </c>
      <c r="BYO1" s="5" t="s">
        <v>2112</v>
      </c>
      <c r="BYP1" s="5" t="s">
        <v>2113</v>
      </c>
      <c r="BYQ1" s="5" t="s">
        <v>2114</v>
      </c>
      <c r="BYR1" s="5" t="s">
        <v>2115</v>
      </c>
      <c r="BYS1" s="5" t="s">
        <v>2116</v>
      </c>
      <c r="BYT1" s="5" t="s">
        <v>2117</v>
      </c>
      <c r="BYU1" s="5" t="s">
        <v>2118</v>
      </c>
      <c r="BYV1" s="5" t="s">
        <v>2119</v>
      </c>
      <c r="BYW1" s="5" t="s">
        <v>2120</v>
      </c>
      <c r="BYX1" s="5" t="s">
        <v>2121</v>
      </c>
      <c r="BYY1" s="5" t="s">
        <v>2122</v>
      </c>
      <c r="BYZ1" s="5" t="s">
        <v>2123</v>
      </c>
      <c r="BZA1" s="5" t="s">
        <v>2124</v>
      </c>
      <c r="BZB1" s="5" t="s">
        <v>2125</v>
      </c>
      <c r="BZC1" s="5" t="s">
        <v>2126</v>
      </c>
      <c r="BZD1" s="5" t="s">
        <v>2127</v>
      </c>
      <c r="BZE1" s="5" t="s">
        <v>2128</v>
      </c>
      <c r="BZF1" s="5" t="s">
        <v>2129</v>
      </c>
      <c r="BZG1" s="5" t="s">
        <v>2130</v>
      </c>
      <c r="BZH1" s="5" t="s">
        <v>2131</v>
      </c>
      <c r="BZI1" s="5" t="s">
        <v>2132</v>
      </c>
      <c r="BZJ1" s="5" t="s">
        <v>2133</v>
      </c>
      <c r="BZK1" s="5" t="s">
        <v>2134</v>
      </c>
      <c r="BZL1" s="5" t="s">
        <v>2135</v>
      </c>
      <c r="BZM1" s="5" t="s">
        <v>2136</v>
      </c>
      <c r="BZN1" s="5" t="s">
        <v>2137</v>
      </c>
      <c r="BZO1" s="5" t="s">
        <v>2138</v>
      </c>
      <c r="BZP1" s="5" t="s">
        <v>2139</v>
      </c>
      <c r="BZQ1" s="5" t="s">
        <v>2140</v>
      </c>
      <c r="BZR1" s="5" t="s">
        <v>2141</v>
      </c>
      <c r="BZS1" s="5" t="s">
        <v>2142</v>
      </c>
      <c r="BZT1" s="5" t="s">
        <v>2143</v>
      </c>
      <c r="BZU1" s="5" t="s">
        <v>2144</v>
      </c>
      <c r="BZV1" s="5" t="s">
        <v>2145</v>
      </c>
      <c r="BZW1" s="5" t="s">
        <v>2146</v>
      </c>
      <c r="BZX1" s="5" t="s">
        <v>2147</v>
      </c>
      <c r="BZY1" s="5" t="s">
        <v>2148</v>
      </c>
      <c r="BZZ1" s="5" t="s">
        <v>2149</v>
      </c>
      <c r="CAA1" s="5" t="s">
        <v>2150</v>
      </c>
      <c r="CAB1" s="5" t="s">
        <v>2151</v>
      </c>
      <c r="CAC1" s="5" t="s">
        <v>2152</v>
      </c>
      <c r="CAD1" s="5" t="s">
        <v>2153</v>
      </c>
      <c r="CAE1" s="5" t="s">
        <v>2154</v>
      </c>
      <c r="CAF1" s="5" t="s">
        <v>2155</v>
      </c>
      <c r="CAG1" s="5" t="s">
        <v>2156</v>
      </c>
      <c r="CAH1" s="5" t="s">
        <v>2157</v>
      </c>
      <c r="CAI1" s="5" t="s">
        <v>2158</v>
      </c>
      <c r="CAJ1" s="5" t="s">
        <v>2159</v>
      </c>
      <c r="CAK1" s="5" t="s">
        <v>2160</v>
      </c>
      <c r="CAL1" s="5" t="s">
        <v>2161</v>
      </c>
      <c r="CAM1" s="5" t="s">
        <v>2162</v>
      </c>
      <c r="CAN1" s="5" t="s">
        <v>2163</v>
      </c>
      <c r="CAO1" s="5" t="s">
        <v>2164</v>
      </c>
      <c r="CAP1" s="5" t="s">
        <v>2165</v>
      </c>
      <c r="CAQ1" s="5" t="s">
        <v>2166</v>
      </c>
      <c r="CAR1" s="5" t="s">
        <v>2167</v>
      </c>
      <c r="CAS1" s="5" t="s">
        <v>2168</v>
      </c>
      <c r="CAT1" s="5" t="s">
        <v>2169</v>
      </c>
      <c r="CAU1" s="5" t="s">
        <v>2170</v>
      </c>
      <c r="CAV1" s="5" t="s">
        <v>2171</v>
      </c>
      <c r="CAW1" s="5" t="s">
        <v>2172</v>
      </c>
      <c r="CAX1" s="5" t="s">
        <v>2173</v>
      </c>
      <c r="CAY1" s="5" t="s">
        <v>2174</v>
      </c>
      <c r="CAZ1" s="5" t="s">
        <v>2175</v>
      </c>
      <c r="CBA1" s="5" t="s">
        <v>2176</v>
      </c>
      <c r="CBB1" s="5" t="s">
        <v>2177</v>
      </c>
      <c r="CBC1" s="5" t="s">
        <v>2178</v>
      </c>
      <c r="CBD1" s="5" t="s">
        <v>2179</v>
      </c>
      <c r="CBE1" s="5" t="s">
        <v>2180</v>
      </c>
      <c r="CBF1" s="5" t="s">
        <v>2181</v>
      </c>
      <c r="CBG1" s="5" t="s">
        <v>2182</v>
      </c>
      <c r="CBH1" s="5" t="s">
        <v>2183</v>
      </c>
      <c r="CBI1" s="5" t="s">
        <v>2184</v>
      </c>
      <c r="CBJ1" s="5" t="s">
        <v>2185</v>
      </c>
      <c r="CBK1" s="5" t="s">
        <v>2186</v>
      </c>
      <c r="CBL1" s="5" t="s">
        <v>2187</v>
      </c>
      <c r="CBM1" s="5" t="s">
        <v>2188</v>
      </c>
      <c r="CBN1" s="5" t="s">
        <v>2189</v>
      </c>
      <c r="CBO1" s="5" t="s">
        <v>2190</v>
      </c>
      <c r="CBP1" s="5" t="s">
        <v>2191</v>
      </c>
      <c r="CBQ1" s="5" t="s">
        <v>2192</v>
      </c>
      <c r="CBR1" s="5" t="s">
        <v>2193</v>
      </c>
      <c r="CBS1" s="5" t="s">
        <v>2194</v>
      </c>
      <c r="CBT1" s="5" t="s">
        <v>2195</v>
      </c>
      <c r="CBU1" s="5" t="s">
        <v>2196</v>
      </c>
      <c r="CBV1" s="5" t="s">
        <v>2197</v>
      </c>
      <c r="CBW1" s="5" t="s">
        <v>2198</v>
      </c>
      <c r="CBX1" s="5" t="s">
        <v>2199</v>
      </c>
      <c r="CBY1" s="5" t="s">
        <v>2200</v>
      </c>
      <c r="CBZ1" s="5" t="s">
        <v>2201</v>
      </c>
      <c r="CCA1" s="5" t="s">
        <v>2202</v>
      </c>
      <c r="CCB1" s="5" t="s">
        <v>2203</v>
      </c>
      <c r="CCC1" s="5" t="s">
        <v>2204</v>
      </c>
      <c r="CCD1" s="5" t="s">
        <v>2205</v>
      </c>
      <c r="CCE1" s="5" t="s">
        <v>2206</v>
      </c>
      <c r="CCF1" s="5" t="s">
        <v>2207</v>
      </c>
      <c r="CCG1" s="5" t="s">
        <v>2208</v>
      </c>
      <c r="CCH1" s="5" t="s">
        <v>2209</v>
      </c>
      <c r="CCI1" s="5" t="s">
        <v>2210</v>
      </c>
      <c r="CCJ1" s="5" t="s">
        <v>2211</v>
      </c>
      <c r="CCK1" s="5" t="s">
        <v>2212</v>
      </c>
      <c r="CCL1" s="5" t="s">
        <v>2213</v>
      </c>
      <c r="CCM1" s="5" t="s">
        <v>2214</v>
      </c>
      <c r="CCN1" s="5" t="s">
        <v>2215</v>
      </c>
      <c r="CCO1" s="5" t="s">
        <v>2216</v>
      </c>
      <c r="CCP1" s="5" t="s">
        <v>2217</v>
      </c>
      <c r="CCQ1" s="5" t="s">
        <v>2218</v>
      </c>
      <c r="CCR1" s="5" t="s">
        <v>2219</v>
      </c>
      <c r="CCS1" s="5" t="s">
        <v>2220</v>
      </c>
      <c r="CCT1" s="5" t="s">
        <v>2221</v>
      </c>
      <c r="CCU1" s="5" t="s">
        <v>2222</v>
      </c>
      <c r="CCV1" s="5" t="s">
        <v>2223</v>
      </c>
      <c r="CCW1" s="5" t="s">
        <v>2224</v>
      </c>
      <c r="CCX1" s="5" t="s">
        <v>2225</v>
      </c>
      <c r="CCY1" s="5" t="s">
        <v>2226</v>
      </c>
      <c r="CCZ1" s="5" t="s">
        <v>2227</v>
      </c>
      <c r="CDA1" s="5" t="s">
        <v>2228</v>
      </c>
      <c r="CDB1" s="5" t="s">
        <v>2229</v>
      </c>
      <c r="CDC1" s="5" t="s">
        <v>2230</v>
      </c>
      <c r="CDD1" s="5" t="s">
        <v>2231</v>
      </c>
      <c r="CDE1" s="5" t="s">
        <v>2232</v>
      </c>
      <c r="CDF1" s="5" t="s">
        <v>2233</v>
      </c>
      <c r="CDG1" s="5" t="s">
        <v>2234</v>
      </c>
      <c r="CDH1" s="5" t="s">
        <v>2235</v>
      </c>
      <c r="CDI1" s="5" t="s">
        <v>2236</v>
      </c>
      <c r="CDJ1" s="5" t="s">
        <v>2237</v>
      </c>
      <c r="CDK1" s="5" t="s">
        <v>2238</v>
      </c>
      <c r="CDL1" s="5" t="s">
        <v>2239</v>
      </c>
      <c r="CDM1" s="5" t="s">
        <v>2240</v>
      </c>
      <c r="CDN1" s="5" t="s">
        <v>2241</v>
      </c>
      <c r="CDO1" s="5" t="s">
        <v>2242</v>
      </c>
      <c r="CDP1" s="5" t="s">
        <v>2243</v>
      </c>
      <c r="CDQ1" s="5" t="s">
        <v>2244</v>
      </c>
      <c r="CDR1" s="5" t="s">
        <v>2245</v>
      </c>
      <c r="CDS1" s="5" t="s">
        <v>2246</v>
      </c>
      <c r="CDT1" s="5" t="s">
        <v>2247</v>
      </c>
      <c r="CDU1" s="5" t="s">
        <v>2248</v>
      </c>
      <c r="CDV1" s="5" t="s">
        <v>2249</v>
      </c>
      <c r="CDW1" s="5" t="s">
        <v>2250</v>
      </c>
      <c r="CDX1" s="5" t="s">
        <v>2251</v>
      </c>
      <c r="CDY1" s="5" t="s">
        <v>2252</v>
      </c>
      <c r="CDZ1" s="5" t="s">
        <v>2253</v>
      </c>
      <c r="CEA1" s="5" t="s">
        <v>2254</v>
      </c>
      <c r="CEB1" s="5" t="s">
        <v>2255</v>
      </c>
      <c r="CEC1" s="5" t="s">
        <v>2256</v>
      </c>
      <c r="CED1" s="5" t="s">
        <v>2257</v>
      </c>
      <c r="CEE1" s="5" t="s">
        <v>2258</v>
      </c>
      <c r="CEF1" s="5" t="s">
        <v>2259</v>
      </c>
      <c r="CEG1" s="5" t="s">
        <v>2260</v>
      </c>
      <c r="CEH1" s="5" t="s">
        <v>2261</v>
      </c>
      <c r="CEI1" s="5" t="s">
        <v>2262</v>
      </c>
      <c r="CEJ1" s="5" t="s">
        <v>2263</v>
      </c>
      <c r="CEK1" s="5" t="s">
        <v>2264</v>
      </c>
      <c r="CEL1" s="5" t="s">
        <v>2265</v>
      </c>
      <c r="CEM1" s="5" t="s">
        <v>2266</v>
      </c>
      <c r="CEN1" s="5" t="s">
        <v>2267</v>
      </c>
      <c r="CEO1" s="5" t="s">
        <v>2268</v>
      </c>
      <c r="CEP1" s="5" t="s">
        <v>2269</v>
      </c>
      <c r="CEQ1" s="5" t="s">
        <v>2270</v>
      </c>
      <c r="CER1" s="5" t="s">
        <v>2271</v>
      </c>
      <c r="CES1" s="5" t="s">
        <v>2272</v>
      </c>
      <c r="CET1" s="5" t="s">
        <v>2273</v>
      </c>
      <c r="CEU1" s="5" t="s">
        <v>2274</v>
      </c>
      <c r="CEV1" s="5" t="s">
        <v>2275</v>
      </c>
      <c r="CEW1" s="5" t="s">
        <v>2276</v>
      </c>
      <c r="CEX1" s="5" t="s">
        <v>2277</v>
      </c>
      <c r="CEY1" s="5" t="s">
        <v>2278</v>
      </c>
      <c r="CEZ1" s="5" t="s">
        <v>2279</v>
      </c>
      <c r="CFA1" s="5" t="s">
        <v>2280</v>
      </c>
      <c r="CFB1" s="5" t="s">
        <v>2281</v>
      </c>
      <c r="CFC1" s="5" t="s">
        <v>2282</v>
      </c>
      <c r="CFD1" s="5" t="s">
        <v>2283</v>
      </c>
      <c r="CFE1" s="5" t="s">
        <v>2284</v>
      </c>
      <c r="CFF1" s="5" t="s">
        <v>2285</v>
      </c>
      <c r="CFG1" s="5" t="s">
        <v>2286</v>
      </c>
      <c r="CFH1" s="5" t="s">
        <v>2287</v>
      </c>
      <c r="CFI1" s="5" t="s">
        <v>2288</v>
      </c>
      <c r="CFJ1" s="5" t="s">
        <v>2289</v>
      </c>
      <c r="CFK1" s="5" t="s">
        <v>2290</v>
      </c>
      <c r="CFL1" s="5" t="s">
        <v>2291</v>
      </c>
      <c r="CFM1" s="5" t="s">
        <v>2292</v>
      </c>
      <c r="CFN1" s="5" t="s">
        <v>2293</v>
      </c>
      <c r="CFO1" s="5" t="s">
        <v>2294</v>
      </c>
      <c r="CFP1" s="5" t="s">
        <v>2295</v>
      </c>
      <c r="CFQ1" s="5" t="s">
        <v>2296</v>
      </c>
      <c r="CFR1" s="5" t="s">
        <v>2297</v>
      </c>
      <c r="CFS1" s="5" t="s">
        <v>2298</v>
      </c>
      <c r="CFT1" s="5" t="s">
        <v>2299</v>
      </c>
      <c r="CFU1" s="5" t="s">
        <v>2300</v>
      </c>
      <c r="CFV1" s="5" t="s">
        <v>2301</v>
      </c>
      <c r="CFW1" s="5" t="s">
        <v>2302</v>
      </c>
      <c r="CFX1" s="5" t="s">
        <v>2303</v>
      </c>
      <c r="CFY1" s="5" t="s">
        <v>2304</v>
      </c>
      <c r="CFZ1" s="5" t="s">
        <v>2305</v>
      </c>
      <c r="CGA1" s="5" t="s">
        <v>2306</v>
      </c>
      <c r="CGB1" s="5" t="s">
        <v>2307</v>
      </c>
      <c r="CGC1" s="5" t="s">
        <v>2308</v>
      </c>
      <c r="CGD1" s="5" t="s">
        <v>2309</v>
      </c>
      <c r="CGE1" s="5" t="s">
        <v>2310</v>
      </c>
      <c r="CGF1" s="5" t="s">
        <v>2311</v>
      </c>
      <c r="CGG1" s="5" t="s">
        <v>2312</v>
      </c>
      <c r="CGH1" s="5" t="s">
        <v>2313</v>
      </c>
      <c r="CGI1" s="5" t="s">
        <v>2314</v>
      </c>
      <c r="CGJ1" s="5" t="s">
        <v>2315</v>
      </c>
      <c r="CGK1" s="5" t="s">
        <v>2316</v>
      </c>
      <c r="CGL1" s="5" t="s">
        <v>2317</v>
      </c>
      <c r="CGM1" s="5" t="s">
        <v>2318</v>
      </c>
      <c r="CGN1" s="5" t="s">
        <v>2319</v>
      </c>
      <c r="CGO1" s="5" t="s">
        <v>2320</v>
      </c>
      <c r="CGP1" s="5" t="s">
        <v>2321</v>
      </c>
      <c r="CGQ1" s="5" t="s">
        <v>2322</v>
      </c>
      <c r="CGR1" s="5" t="s">
        <v>2323</v>
      </c>
      <c r="CGS1" s="5" t="s">
        <v>2324</v>
      </c>
      <c r="CGT1" s="5" t="s">
        <v>2325</v>
      </c>
      <c r="CGU1" s="5" t="s">
        <v>2326</v>
      </c>
      <c r="CGV1" s="5" t="s">
        <v>2327</v>
      </c>
      <c r="CGW1" s="5" t="s">
        <v>2328</v>
      </c>
      <c r="CGX1" s="5" t="s">
        <v>2329</v>
      </c>
      <c r="CGY1" s="5" t="s">
        <v>2330</v>
      </c>
      <c r="CGZ1" s="5" t="s">
        <v>2331</v>
      </c>
      <c r="CHA1" s="5" t="s">
        <v>2332</v>
      </c>
      <c r="CHB1" s="5" t="s">
        <v>2333</v>
      </c>
      <c r="CHC1" s="5" t="s">
        <v>2334</v>
      </c>
      <c r="CHD1" s="5" t="s">
        <v>2335</v>
      </c>
      <c r="CHE1" s="5" t="s">
        <v>2336</v>
      </c>
      <c r="CHF1" s="5" t="s">
        <v>2337</v>
      </c>
      <c r="CHG1" s="5" t="s">
        <v>2338</v>
      </c>
      <c r="CHH1" s="5" t="s">
        <v>2339</v>
      </c>
      <c r="CHI1" s="5" t="s">
        <v>2340</v>
      </c>
      <c r="CHJ1" s="5" t="s">
        <v>2341</v>
      </c>
      <c r="CHK1" s="5" t="s">
        <v>2342</v>
      </c>
      <c r="CHL1" s="5" t="s">
        <v>2343</v>
      </c>
      <c r="CHM1" s="5" t="s">
        <v>2344</v>
      </c>
      <c r="CHN1" s="5" t="s">
        <v>2345</v>
      </c>
      <c r="CHO1" s="5" t="s">
        <v>2346</v>
      </c>
      <c r="CHP1" s="5" t="s">
        <v>2347</v>
      </c>
      <c r="CHQ1" s="5" t="s">
        <v>2348</v>
      </c>
      <c r="CHR1" s="5" t="s">
        <v>2349</v>
      </c>
      <c r="CHS1" s="5" t="s">
        <v>2350</v>
      </c>
      <c r="CHT1" s="5" t="s">
        <v>2351</v>
      </c>
      <c r="CHU1" s="5" t="s">
        <v>2352</v>
      </c>
      <c r="CHV1" s="5" t="s">
        <v>2353</v>
      </c>
      <c r="CHW1" s="5" t="s">
        <v>2354</v>
      </c>
      <c r="CHX1" s="5" t="s">
        <v>2355</v>
      </c>
      <c r="CHY1" s="5" t="s">
        <v>2356</v>
      </c>
      <c r="CHZ1" s="5" t="s">
        <v>2357</v>
      </c>
      <c r="CIA1" s="5" t="s">
        <v>2358</v>
      </c>
      <c r="CIB1" s="5" t="s">
        <v>2359</v>
      </c>
      <c r="CIC1" s="5" t="s">
        <v>2360</v>
      </c>
      <c r="CID1" s="5" t="s">
        <v>2361</v>
      </c>
      <c r="CIE1" s="5" t="s">
        <v>2362</v>
      </c>
      <c r="CIF1" s="5" t="s">
        <v>2363</v>
      </c>
      <c r="CIG1" s="5" t="s">
        <v>2364</v>
      </c>
      <c r="CIH1" s="5" t="s">
        <v>2365</v>
      </c>
      <c r="CII1" s="5" t="s">
        <v>2366</v>
      </c>
      <c r="CIJ1" s="5" t="s">
        <v>2367</v>
      </c>
      <c r="CIK1" s="5" t="s">
        <v>2368</v>
      </c>
      <c r="CIL1" s="5" t="s">
        <v>2369</v>
      </c>
      <c r="CIM1" s="5" t="s">
        <v>2370</v>
      </c>
      <c r="CIN1" s="5" t="s">
        <v>2371</v>
      </c>
      <c r="CIO1" s="5" t="s">
        <v>2372</v>
      </c>
      <c r="CIP1" s="5" t="s">
        <v>2373</v>
      </c>
      <c r="CIQ1" s="5" t="s">
        <v>2374</v>
      </c>
      <c r="CIR1" s="5" t="s">
        <v>2375</v>
      </c>
      <c r="CIS1" s="5" t="s">
        <v>2376</v>
      </c>
      <c r="CIT1" s="5" t="s">
        <v>2377</v>
      </c>
      <c r="CIU1" s="5" t="s">
        <v>2378</v>
      </c>
      <c r="CIV1" s="5" t="s">
        <v>2379</v>
      </c>
      <c r="CIW1" s="5" t="s">
        <v>2380</v>
      </c>
      <c r="CIX1" s="5" t="s">
        <v>2381</v>
      </c>
      <c r="CIY1" s="5" t="s">
        <v>2382</v>
      </c>
      <c r="CIZ1" s="5" t="s">
        <v>2383</v>
      </c>
      <c r="CJA1" s="5" t="s">
        <v>2384</v>
      </c>
      <c r="CJB1" s="5" t="s">
        <v>2385</v>
      </c>
      <c r="CJC1" s="5" t="s">
        <v>2386</v>
      </c>
      <c r="CJD1" s="5" t="s">
        <v>2387</v>
      </c>
      <c r="CJE1" s="5" t="s">
        <v>2388</v>
      </c>
      <c r="CJF1" s="5" t="s">
        <v>2389</v>
      </c>
      <c r="CJG1" s="5" t="s">
        <v>2390</v>
      </c>
      <c r="CJH1" s="5" t="s">
        <v>2391</v>
      </c>
      <c r="CJI1" s="5" t="s">
        <v>2392</v>
      </c>
      <c r="CJJ1" s="5" t="s">
        <v>2393</v>
      </c>
      <c r="CJK1" s="5" t="s">
        <v>2394</v>
      </c>
      <c r="CJL1" s="5" t="s">
        <v>2395</v>
      </c>
      <c r="CJM1" s="5" t="s">
        <v>2396</v>
      </c>
      <c r="CJN1" s="5" t="s">
        <v>2397</v>
      </c>
      <c r="CJO1" s="5" t="s">
        <v>2398</v>
      </c>
      <c r="CJP1" s="5" t="s">
        <v>2399</v>
      </c>
      <c r="CJQ1" s="5" t="s">
        <v>2400</v>
      </c>
      <c r="CJR1" s="5" t="s">
        <v>2401</v>
      </c>
      <c r="CJS1" s="5" t="s">
        <v>2402</v>
      </c>
      <c r="CJT1" s="5" t="s">
        <v>2403</v>
      </c>
      <c r="CJU1" s="5" t="s">
        <v>2404</v>
      </c>
      <c r="CJV1" s="5" t="s">
        <v>2405</v>
      </c>
      <c r="CJW1" s="5" t="s">
        <v>2406</v>
      </c>
      <c r="CJX1" s="5" t="s">
        <v>2407</v>
      </c>
      <c r="CJY1" s="5" t="s">
        <v>2408</v>
      </c>
      <c r="CJZ1" s="5" t="s">
        <v>2409</v>
      </c>
      <c r="CKA1" s="5" t="s">
        <v>2410</v>
      </c>
      <c r="CKB1" s="5" t="s">
        <v>2411</v>
      </c>
      <c r="CKC1" s="5" t="s">
        <v>2412</v>
      </c>
      <c r="CKD1" s="5" t="s">
        <v>2413</v>
      </c>
      <c r="CKE1" s="5" t="s">
        <v>2414</v>
      </c>
      <c r="CKF1" s="5" t="s">
        <v>2415</v>
      </c>
      <c r="CKG1" s="5" t="s">
        <v>2416</v>
      </c>
      <c r="CKH1" s="5" t="s">
        <v>2417</v>
      </c>
      <c r="CKI1" s="5" t="s">
        <v>2418</v>
      </c>
      <c r="CKJ1" s="5" t="s">
        <v>2419</v>
      </c>
      <c r="CKK1" s="5" t="s">
        <v>2420</v>
      </c>
      <c r="CKL1" s="5" t="s">
        <v>2421</v>
      </c>
      <c r="CKM1" s="5" t="s">
        <v>2422</v>
      </c>
      <c r="CKN1" s="5" t="s">
        <v>2423</v>
      </c>
      <c r="CKO1" s="5" t="s">
        <v>2424</v>
      </c>
      <c r="CKP1" s="5" t="s">
        <v>2425</v>
      </c>
      <c r="CKQ1" s="5" t="s">
        <v>2426</v>
      </c>
      <c r="CKR1" s="5" t="s">
        <v>2427</v>
      </c>
      <c r="CKS1" s="5" t="s">
        <v>2428</v>
      </c>
      <c r="CKT1" s="5" t="s">
        <v>2429</v>
      </c>
      <c r="CKU1" s="5" t="s">
        <v>2430</v>
      </c>
      <c r="CKV1" s="5" t="s">
        <v>2431</v>
      </c>
      <c r="CKW1" s="5" t="s">
        <v>2432</v>
      </c>
      <c r="CKX1" s="5" t="s">
        <v>2433</v>
      </c>
      <c r="CKY1" s="5" t="s">
        <v>2434</v>
      </c>
      <c r="CKZ1" s="5" t="s">
        <v>2435</v>
      </c>
      <c r="CLA1" s="5" t="s">
        <v>2436</v>
      </c>
      <c r="CLB1" s="5" t="s">
        <v>2437</v>
      </c>
      <c r="CLC1" s="5" t="s">
        <v>2438</v>
      </c>
      <c r="CLD1" s="5" t="s">
        <v>2439</v>
      </c>
      <c r="CLE1" s="5" t="s">
        <v>2440</v>
      </c>
      <c r="CLF1" s="5" t="s">
        <v>2441</v>
      </c>
      <c r="CLG1" s="5" t="s">
        <v>2442</v>
      </c>
      <c r="CLH1" s="5" t="s">
        <v>2443</v>
      </c>
      <c r="CLI1" s="5" t="s">
        <v>2444</v>
      </c>
      <c r="CLJ1" s="5" t="s">
        <v>2445</v>
      </c>
      <c r="CLK1" s="5" t="s">
        <v>2446</v>
      </c>
      <c r="CLL1" s="5" t="s">
        <v>2447</v>
      </c>
      <c r="CLM1" s="5" t="s">
        <v>2448</v>
      </c>
      <c r="CLN1" s="5" t="s">
        <v>2449</v>
      </c>
      <c r="CLO1" s="5" t="s">
        <v>2450</v>
      </c>
      <c r="CLP1" s="5" t="s">
        <v>2451</v>
      </c>
      <c r="CLQ1" s="5" t="s">
        <v>2452</v>
      </c>
      <c r="CLR1" s="5" t="s">
        <v>2453</v>
      </c>
      <c r="CLS1" s="5" t="s">
        <v>2454</v>
      </c>
      <c r="CLT1" s="5" t="s">
        <v>2455</v>
      </c>
      <c r="CLU1" s="5" t="s">
        <v>2456</v>
      </c>
      <c r="CLV1" s="5" t="s">
        <v>2457</v>
      </c>
      <c r="CLW1" s="5" t="s">
        <v>2458</v>
      </c>
      <c r="CLX1" s="5" t="s">
        <v>2459</v>
      </c>
      <c r="CLY1" s="5" t="s">
        <v>2460</v>
      </c>
      <c r="CLZ1" s="5" t="s">
        <v>2461</v>
      </c>
      <c r="CMA1" s="5" t="s">
        <v>2462</v>
      </c>
      <c r="CMB1" s="5" t="s">
        <v>2463</v>
      </c>
      <c r="CMC1" s="5" t="s">
        <v>2464</v>
      </c>
      <c r="CMD1" s="5" t="s">
        <v>2465</v>
      </c>
      <c r="CME1" s="5" t="s">
        <v>2466</v>
      </c>
      <c r="CMF1" s="5" t="s">
        <v>2467</v>
      </c>
      <c r="CMG1" s="5" t="s">
        <v>2468</v>
      </c>
      <c r="CMH1" s="5" t="s">
        <v>2469</v>
      </c>
      <c r="CMI1" s="5" t="s">
        <v>2470</v>
      </c>
      <c r="CMJ1" s="5" t="s">
        <v>2471</v>
      </c>
      <c r="CMK1" s="5" t="s">
        <v>2472</v>
      </c>
      <c r="CML1" s="5" t="s">
        <v>2473</v>
      </c>
      <c r="CMM1" s="5" t="s">
        <v>2474</v>
      </c>
      <c r="CMN1" s="5" t="s">
        <v>2475</v>
      </c>
      <c r="CMO1" s="5" t="s">
        <v>2476</v>
      </c>
      <c r="CMP1" s="5" t="s">
        <v>2477</v>
      </c>
      <c r="CMQ1" s="5" t="s">
        <v>2478</v>
      </c>
      <c r="CMR1" s="5" t="s">
        <v>2479</v>
      </c>
      <c r="CMS1" s="5" t="s">
        <v>2480</v>
      </c>
      <c r="CMT1" s="5" t="s">
        <v>2481</v>
      </c>
      <c r="CMU1" s="5" t="s">
        <v>2482</v>
      </c>
      <c r="CMV1" s="5" t="s">
        <v>2483</v>
      </c>
      <c r="CMW1" s="5" t="s">
        <v>2484</v>
      </c>
      <c r="CMX1" s="5" t="s">
        <v>2485</v>
      </c>
      <c r="CMY1" s="5" t="s">
        <v>2486</v>
      </c>
      <c r="CMZ1" s="5" t="s">
        <v>2487</v>
      </c>
      <c r="CNA1" s="5" t="s">
        <v>2488</v>
      </c>
      <c r="CNB1" s="5" t="s">
        <v>2489</v>
      </c>
      <c r="CNC1" s="5" t="s">
        <v>2490</v>
      </c>
      <c r="CND1" s="5" t="s">
        <v>2491</v>
      </c>
      <c r="CNE1" s="5" t="s">
        <v>2492</v>
      </c>
      <c r="CNF1" s="5" t="s">
        <v>2493</v>
      </c>
      <c r="CNG1" s="5" t="s">
        <v>2494</v>
      </c>
      <c r="CNH1" s="5" t="s">
        <v>2495</v>
      </c>
      <c r="CNI1" s="5" t="s">
        <v>2496</v>
      </c>
      <c r="CNJ1" s="5" t="s">
        <v>2497</v>
      </c>
      <c r="CNK1" s="5" t="s">
        <v>2498</v>
      </c>
      <c r="CNL1" s="5" t="s">
        <v>2499</v>
      </c>
      <c r="CNM1" s="5" t="s">
        <v>2500</v>
      </c>
      <c r="CNN1" s="5" t="s">
        <v>2501</v>
      </c>
      <c r="CNO1" s="5" t="s">
        <v>2502</v>
      </c>
      <c r="CNP1" s="5" t="s">
        <v>2503</v>
      </c>
      <c r="CNQ1" s="5" t="s">
        <v>2504</v>
      </c>
      <c r="CNR1" s="5" t="s">
        <v>2505</v>
      </c>
      <c r="CNS1" s="5" t="s">
        <v>2506</v>
      </c>
      <c r="CNT1" s="5" t="s">
        <v>2507</v>
      </c>
      <c r="CNU1" s="5" t="s">
        <v>2508</v>
      </c>
      <c r="CNV1" s="5" t="s">
        <v>2509</v>
      </c>
      <c r="CNW1" s="5" t="s">
        <v>2510</v>
      </c>
      <c r="CNX1" s="5" t="s">
        <v>2511</v>
      </c>
      <c r="CNY1" s="5" t="s">
        <v>2512</v>
      </c>
      <c r="CNZ1" s="5" t="s">
        <v>2513</v>
      </c>
      <c r="COA1" s="5" t="s">
        <v>2514</v>
      </c>
      <c r="COB1" s="5" t="s">
        <v>2515</v>
      </c>
      <c r="COC1" s="5" t="s">
        <v>2516</v>
      </c>
      <c r="COD1" s="5" t="s">
        <v>2517</v>
      </c>
      <c r="COE1" s="5" t="s">
        <v>2518</v>
      </c>
      <c r="COF1" s="5" t="s">
        <v>2519</v>
      </c>
      <c r="COG1" s="5" t="s">
        <v>2520</v>
      </c>
      <c r="COH1" s="5" t="s">
        <v>2521</v>
      </c>
      <c r="COI1" s="5" t="s">
        <v>2522</v>
      </c>
      <c r="COJ1" s="5" t="s">
        <v>2523</v>
      </c>
      <c r="COK1" s="5" t="s">
        <v>2524</v>
      </c>
      <c r="COL1" s="5" t="s">
        <v>2525</v>
      </c>
      <c r="COM1" s="5" t="s">
        <v>2526</v>
      </c>
      <c r="CON1" s="5" t="s">
        <v>2527</v>
      </c>
      <c r="COO1" s="5" t="s">
        <v>2528</v>
      </c>
      <c r="COP1" s="5" t="s">
        <v>2529</v>
      </c>
      <c r="COQ1" s="5" t="s">
        <v>2530</v>
      </c>
      <c r="COR1" s="5" t="s">
        <v>2531</v>
      </c>
      <c r="COS1" s="5" t="s">
        <v>2532</v>
      </c>
      <c r="COT1" s="5" t="s">
        <v>2533</v>
      </c>
      <c r="COU1" s="5" t="s">
        <v>2534</v>
      </c>
      <c r="COV1" s="5" t="s">
        <v>2535</v>
      </c>
      <c r="COW1" s="5" t="s">
        <v>2536</v>
      </c>
      <c r="COX1" s="5" t="s">
        <v>2537</v>
      </c>
      <c r="COY1" s="5" t="s">
        <v>2538</v>
      </c>
      <c r="COZ1" s="5" t="s">
        <v>2539</v>
      </c>
      <c r="CPA1" s="5" t="s">
        <v>2540</v>
      </c>
      <c r="CPB1" s="5" t="s">
        <v>2541</v>
      </c>
      <c r="CPC1" s="5" t="s">
        <v>2542</v>
      </c>
      <c r="CPD1" s="5" t="s">
        <v>2543</v>
      </c>
      <c r="CPE1" s="5" t="s">
        <v>2544</v>
      </c>
      <c r="CPF1" s="5" t="s">
        <v>2545</v>
      </c>
      <c r="CPG1" s="5" t="s">
        <v>2546</v>
      </c>
      <c r="CPH1" s="5" t="s">
        <v>2547</v>
      </c>
      <c r="CPI1" s="5" t="s">
        <v>2548</v>
      </c>
      <c r="CPJ1" s="5" t="s">
        <v>2549</v>
      </c>
      <c r="CPK1" s="5" t="s">
        <v>2550</v>
      </c>
      <c r="CPL1" s="5" t="s">
        <v>2551</v>
      </c>
      <c r="CPM1" s="5" t="s">
        <v>2552</v>
      </c>
      <c r="CPN1" s="5" t="s">
        <v>2553</v>
      </c>
      <c r="CPO1" s="5" t="s">
        <v>2554</v>
      </c>
      <c r="CPP1" s="5" t="s">
        <v>2555</v>
      </c>
      <c r="CPQ1" s="5" t="s">
        <v>2556</v>
      </c>
      <c r="CPR1" s="5" t="s">
        <v>2557</v>
      </c>
      <c r="CPS1" s="5" t="s">
        <v>2558</v>
      </c>
      <c r="CPT1" s="5" t="s">
        <v>2559</v>
      </c>
      <c r="CPU1" s="5" t="s">
        <v>2560</v>
      </c>
      <c r="CPV1" s="5" t="s">
        <v>2561</v>
      </c>
      <c r="CPW1" s="5" t="s">
        <v>2562</v>
      </c>
      <c r="CPX1" s="5" t="s">
        <v>2563</v>
      </c>
      <c r="CPY1" s="5" t="s">
        <v>2564</v>
      </c>
      <c r="CPZ1" s="5" t="s">
        <v>2565</v>
      </c>
      <c r="CQA1" s="5" t="s">
        <v>2566</v>
      </c>
      <c r="CQB1" s="5" t="s">
        <v>2567</v>
      </c>
      <c r="CQC1" s="5" t="s">
        <v>2568</v>
      </c>
      <c r="CQD1" s="5" t="s">
        <v>2569</v>
      </c>
      <c r="CQE1" s="5" t="s">
        <v>2570</v>
      </c>
      <c r="CQF1" s="5" t="s">
        <v>2571</v>
      </c>
      <c r="CQG1" s="5" t="s">
        <v>2572</v>
      </c>
      <c r="CQH1" s="5" t="s">
        <v>2573</v>
      </c>
      <c r="CQI1" s="5" t="s">
        <v>2574</v>
      </c>
      <c r="CQJ1" s="5" t="s">
        <v>2575</v>
      </c>
      <c r="CQK1" s="5" t="s">
        <v>2576</v>
      </c>
      <c r="CQL1" s="5" t="s">
        <v>2577</v>
      </c>
      <c r="CQM1" s="5" t="s">
        <v>2578</v>
      </c>
      <c r="CQN1" s="5" t="s">
        <v>2579</v>
      </c>
      <c r="CQO1" s="5" t="s">
        <v>2580</v>
      </c>
      <c r="CQP1" s="5" t="s">
        <v>2581</v>
      </c>
      <c r="CQQ1" s="5" t="s">
        <v>2582</v>
      </c>
      <c r="CQR1" s="5" t="s">
        <v>2583</v>
      </c>
      <c r="CQS1" s="5" t="s">
        <v>2584</v>
      </c>
      <c r="CQT1" s="5" t="s">
        <v>2585</v>
      </c>
      <c r="CQU1" s="5" t="s">
        <v>2586</v>
      </c>
      <c r="CQV1" s="5" t="s">
        <v>2587</v>
      </c>
      <c r="CQW1" s="5" t="s">
        <v>2588</v>
      </c>
      <c r="CQX1" s="5" t="s">
        <v>2589</v>
      </c>
      <c r="CQY1" s="5" t="s">
        <v>2590</v>
      </c>
      <c r="CQZ1" s="5" t="s">
        <v>2591</v>
      </c>
      <c r="CRA1" s="5" t="s">
        <v>2592</v>
      </c>
      <c r="CRB1" s="5" t="s">
        <v>2593</v>
      </c>
      <c r="CRC1" s="5" t="s">
        <v>2594</v>
      </c>
      <c r="CRD1" s="5" t="s">
        <v>2595</v>
      </c>
      <c r="CRE1" s="5" t="s">
        <v>2596</v>
      </c>
      <c r="CRF1" s="5" t="s">
        <v>2597</v>
      </c>
      <c r="CRG1" s="5" t="s">
        <v>2598</v>
      </c>
      <c r="CRH1" s="5" t="s">
        <v>2599</v>
      </c>
      <c r="CRI1" s="5" t="s">
        <v>2600</v>
      </c>
      <c r="CRJ1" s="5" t="s">
        <v>2601</v>
      </c>
      <c r="CRK1" s="5" t="s">
        <v>2602</v>
      </c>
      <c r="CRL1" s="5" t="s">
        <v>2603</v>
      </c>
      <c r="CRM1" s="5" t="s">
        <v>2604</v>
      </c>
      <c r="CRN1" s="5" t="s">
        <v>2605</v>
      </c>
      <c r="CRO1" s="5" t="s">
        <v>2606</v>
      </c>
      <c r="CRP1" s="5" t="s">
        <v>2607</v>
      </c>
      <c r="CRQ1" s="5" t="s">
        <v>2608</v>
      </c>
      <c r="CRR1" s="5" t="s">
        <v>2609</v>
      </c>
      <c r="CRS1" s="5" t="s">
        <v>2610</v>
      </c>
      <c r="CRT1" s="5" t="s">
        <v>2611</v>
      </c>
      <c r="CRU1" s="5" t="s">
        <v>2612</v>
      </c>
      <c r="CRV1" s="5" t="s">
        <v>2613</v>
      </c>
      <c r="CRW1" s="5" t="s">
        <v>2614</v>
      </c>
      <c r="CRX1" s="5" t="s">
        <v>2615</v>
      </c>
      <c r="CRY1" s="5" t="s">
        <v>2616</v>
      </c>
      <c r="CRZ1" s="5" t="s">
        <v>2617</v>
      </c>
      <c r="CSA1" s="5" t="s">
        <v>2618</v>
      </c>
      <c r="CSB1" s="5" t="s">
        <v>2619</v>
      </c>
      <c r="CSC1" s="5" t="s">
        <v>2620</v>
      </c>
      <c r="CSD1" s="5" t="s">
        <v>2621</v>
      </c>
      <c r="CSE1" s="5" t="s">
        <v>2622</v>
      </c>
      <c r="CSF1" s="5" t="s">
        <v>2623</v>
      </c>
      <c r="CSG1" s="5" t="s">
        <v>2624</v>
      </c>
      <c r="CSH1" s="5" t="s">
        <v>2625</v>
      </c>
      <c r="CSI1" s="5" t="s">
        <v>2626</v>
      </c>
      <c r="CSJ1" s="5" t="s">
        <v>2627</v>
      </c>
      <c r="CSK1" s="5" t="s">
        <v>2628</v>
      </c>
      <c r="CSL1" s="5" t="s">
        <v>2629</v>
      </c>
      <c r="CSM1" s="5" t="s">
        <v>2630</v>
      </c>
      <c r="CSN1" s="5" t="s">
        <v>2631</v>
      </c>
      <c r="CSO1" s="5" t="s">
        <v>2632</v>
      </c>
      <c r="CSP1" s="5" t="s">
        <v>2633</v>
      </c>
      <c r="CSQ1" s="5" t="s">
        <v>2634</v>
      </c>
      <c r="CSR1" s="5" t="s">
        <v>2635</v>
      </c>
      <c r="CSS1" s="5" t="s">
        <v>2636</v>
      </c>
      <c r="CST1" s="5" t="s">
        <v>2637</v>
      </c>
      <c r="CSU1" s="5" t="s">
        <v>2638</v>
      </c>
      <c r="CSV1" s="5" t="s">
        <v>2639</v>
      </c>
      <c r="CSW1" s="5" t="s">
        <v>2640</v>
      </c>
      <c r="CSX1" s="5" t="s">
        <v>2641</v>
      </c>
      <c r="CSY1" s="5" t="s">
        <v>2642</v>
      </c>
      <c r="CSZ1" s="5" t="s">
        <v>2643</v>
      </c>
      <c r="CTA1" s="5" t="s">
        <v>2644</v>
      </c>
      <c r="CTB1" s="5" t="s">
        <v>2645</v>
      </c>
      <c r="CTC1" s="5" t="s">
        <v>2646</v>
      </c>
      <c r="CTD1" s="5" t="s">
        <v>2647</v>
      </c>
      <c r="CTE1" s="5" t="s">
        <v>2648</v>
      </c>
      <c r="CTF1" s="5" t="s">
        <v>2649</v>
      </c>
      <c r="CTG1" s="5" t="s">
        <v>2650</v>
      </c>
      <c r="CTH1" s="5" t="s">
        <v>2651</v>
      </c>
      <c r="CTI1" s="5" t="s">
        <v>2652</v>
      </c>
      <c r="CTJ1" s="5" t="s">
        <v>2653</v>
      </c>
      <c r="CTK1" s="5" t="s">
        <v>2654</v>
      </c>
      <c r="CTL1" s="5" t="s">
        <v>2655</v>
      </c>
      <c r="CTM1" s="5" t="s">
        <v>2656</v>
      </c>
      <c r="CTN1" s="5" t="s">
        <v>2657</v>
      </c>
      <c r="CTO1" s="5" t="s">
        <v>2658</v>
      </c>
      <c r="CTP1" s="5" t="s">
        <v>2659</v>
      </c>
      <c r="CTQ1" s="5" t="s">
        <v>2660</v>
      </c>
      <c r="CTR1" s="5" t="s">
        <v>2661</v>
      </c>
      <c r="CTS1" s="5" t="s">
        <v>2662</v>
      </c>
      <c r="CTT1" s="5" t="s">
        <v>2663</v>
      </c>
      <c r="CTU1" s="5" t="s">
        <v>2664</v>
      </c>
      <c r="CTV1" s="5" t="s">
        <v>2665</v>
      </c>
      <c r="CTW1" s="5" t="s">
        <v>2666</v>
      </c>
      <c r="CTX1" s="5" t="s">
        <v>2667</v>
      </c>
      <c r="CTY1" s="5" t="s">
        <v>2668</v>
      </c>
      <c r="CTZ1" s="5" t="s">
        <v>2669</v>
      </c>
      <c r="CUA1" s="5" t="s">
        <v>2670</v>
      </c>
      <c r="CUB1" s="5" t="s">
        <v>2671</v>
      </c>
      <c r="CUC1" s="5" t="s">
        <v>2672</v>
      </c>
      <c r="CUD1" s="5" t="s">
        <v>2673</v>
      </c>
      <c r="CUE1" s="5" t="s">
        <v>2674</v>
      </c>
      <c r="CUF1" s="5" t="s">
        <v>2675</v>
      </c>
      <c r="CUG1" s="5" t="s">
        <v>2676</v>
      </c>
      <c r="CUH1" s="5" t="s">
        <v>2677</v>
      </c>
      <c r="CUI1" s="5" t="s">
        <v>2678</v>
      </c>
      <c r="CUJ1" s="5" t="s">
        <v>2679</v>
      </c>
      <c r="CUK1" s="5" t="s">
        <v>2680</v>
      </c>
      <c r="CUL1" s="5" t="s">
        <v>2681</v>
      </c>
      <c r="CUM1" s="5" t="s">
        <v>2682</v>
      </c>
      <c r="CUN1" s="5" t="s">
        <v>2683</v>
      </c>
      <c r="CUO1" s="5" t="s">
        <v>2684</v>
      </c>
      <c r="CUP1" s="5" t="s">
        <v>2685</v>
      </c>
      <c r="CUQ1" s="5" t="s">
        <v>2686</v>
      </c>
      <c r="CUR1" s="5" t="s">
        <v>2687</v>
      </c>
      <c r="CUS1" s="5" t="s">
        <v>2688</v>
      </c>
      <c r="CUT1" s="5" t="s">
        <v>2689</v>
      </c>
      <c r="CUU1" s="5" t="s">
        <v>2690</v>
      </c>
      <c r="CUV1" s="5" t="s">
        <v>2691</v>
      </c>
      <c r="CUW1" s="5" t="s">
        <v>2692</v>
      </c>
      <c r="CUX1" s="5" t="s">
        <v>2693</v>
      </c>
      <c r="CUY1" s="5" t="s">
        <v>2694</v>
      </c>
      <c r="CUZ1" s="5" t="s">
        <v>2695</v>
      </c>
      <c r="CVA1" s="5" t="s">
        <v>2696</v>
      </c>
      <c r="CVB1" s="5" t="s">
        <v>2697</v>
      </c>
      <c r="CVC1" s="5" t="s">
        <v>2698</v>
      </c>
      <c r="CVD1" s="5" t="s">
        <v>2699</v>
      </c>
      <c r="CVE1" s="5" t="s">
        <v>2700</v>
      </c>
      <c r="CVF1" s="5" t="s">
        <v>2701</v>
      </c>
      <c r="CVG1" s="5" t="s">
        <v>2702</v>
      </c>
      <c r="CVH1" s="5" t="s">
        <v>2703</v>
      </c>
      <c r="CVI1" s="5" t="s">
        <v>2704</v>
      </c>
      <c r="CVJ1" s="5" t="s">
        <v>2705</v>
      </c>
      <c r="CVK1" s="5" t="s">
        <v>2706</v>
      </c>
      <c r="CVL1" s="5" t="s">
        <v>2707</v>
      </c>
      <c r="CVM1" s="5" t="s">
        <v>2708</v>
      </c>
      <c r="CVN1" s="5" t="s">
        <v>2709</v>
      </c>
      <c r="CVO1" s="5" t="s">
        <v>2710</v>
      </c>
      <c r="CVP1" s="5" t="s">
        <v>2711</v>
      </c>
      <c r="CVQ1" s="5" t="s">
        <v>2712</v>
      </c>
      <c r="CVR1" s="5" t="s">
        <v>2713</v>
      </c>
      <c r="CVS1" s="5" t="s">
        <v>2714</v>
      </c>
      <c r="CVT1" s="5" t="s">
        <v>2715</v>
      </c>
      <c r="CVU1" s="5" t="s">
        <v>2716</v>
      </c>
      <c r="CVV1" s="5" t="s">
        <v>2717</v>
      </c>
      <c r="CVW1" s="5" t="s">
        <v>2718</v>
      </c>
      <c r="CVX1" s="5" t="s">
        <v>2719</v>
      </c>
      <c r="CVY1" s="5" t="s">
        <v>2720</v>
      </c>
      <c r="CVZ1" s="5" t="s">
        <v>2721</v>
      </c>
      <c r="CWA1" s="5" t="s">
        <v>2722</v>
      </c>
      <c r="CWB1" s="5" t="s">
        <v>2723</v>
      </c>
      <c r="CWC1" s="5" t="s">
        <v>2724</v>
      </c>
      <c r="CWD1" s="5" t="s">
        <v>2725</v>
      </c>
      <c r="CWE1" s="5" t="s">
        <v>2726</v>
      </c>
      <c r="CWF1" s="5" t="s">
        <v>2727</v>
      </c>
      <c r="CWG1" s="5" t="s">
        <v>2728</v>
      </c>
      <c r="CWH1" s="5" t="s">
        <v>2729</v>
      </c>
      <c r="CWI1" s="5" t="s">
        <v>2730</v>
      </c>
      <c r="CWJ1" s="5" t="s">
        <v>2731</v>
      </c>
      <c r="CWK1" s="5" t="s">
        <v>2732</v>
      </c>
      <c r="CWL1" s="5" t="s">
        <v>2733</v>
      </c>
      <c r="CWM1" s="5" t="s">
        <v>2734</v>
      </c>
      <c r="CWN1" s="5" t="s">
        <v>2735</v>
      </c>
      <c r="CWO1" s="5" t="s">
        <v>2736</v>
      </c>
      <c r="CWP1" s="5" t="s">
        <v>2737</v>
      </c>
      <c r="CWQ1" s="5" t="s">
        <v>2738</v>
      </c>
      <c r="CWR1" s="5" t="s">
        <v>2739</v>
      </c>
      <c r="CWS1" s="5" t="s">
        <v>2740</v>
      </c>
      <c r="CWT1" s="5" t="s">
        <v>2741</v>
      </c>
      <c r="CWU1" s="5" t="s">
        <v>2742</v>
      </c>
      <c r="CWV1" s="5" t="s">
        <v>2743</v>
      </c>
      <c r="CWW1" s="5" t="s">
        <v>2744</v>
      </c>
      <c r="CWX1" s="5" t="s">
        <v>2745</v>
      </c>
      <c r="CWY1" s="5" t="s">
        <v>2746</v>
      </c>
      <c r="CWZ1" s="5" t="s">
        <v>2747</v>
      </c>
      <c r="CXA1" s="5" t="s">
        <v>2748</v>
      </c>
      <c r="CXB1" s="5" t="s">
        <v>2749</v>
      </c>
      <c r="CXC1" s="5" t="s">
        <v>2750</v>
      </c>
      <c r="CXD1" s="5" t="s">
        <v>2751</v>
      </c>
      <c r="CXE1" s="5" t="s">
        <v>2752</v>
      </c>
      <c r="CXF1" s="5" t="s">
        <v>2753</v>
      </c>
      <c r="CXG1" s="5" t="s">
        <v>2754</v>
      </c>
      <c r="CXH1" s="5" t="s">
        <v>2755</v>
      </c>
      <c r="CXI1" s="5" t="s">
        <v>2756</v>
      </c>
      <c r="CXJ1" s="5" t="s">
        <v>2757</v>
      </c>
      <c r="CXK1" s="5" t="s">
        <v>2758</v>
      </c>
      <c r="CXL1" s="5" t="s">
        <v>2759</v>
      </c>
      <c r="CXM1" s="5" t="s">
        <v>2760</v>
      </c>
      <c r="CXN1" s="5" t="s">
        <v>2761</v>
      </c>
      <c r="CXO1" s="5" t="s">
        <v>2762</v>
      </c>
      <c r="CXP1" s="5" t="s">
        <v>2763</v>
      </c>
      <c r="CXQ1" s="5" t="s">
        <v>2764</v>
      </c>
      <c r="CXR1" s="5" t="s">
        <v>2765</v>
      </c>
      <c r="CXS1" s="5" t="s">
        <v>2766</v>
      </c>
      <c r="CXT1" s="5" t="s">
        <v>2767</v>
      </c>
      <c r="CXU1" s="5" t="s">
        <v>2768</v>
      </c>
      <c r="CXV1" s="5" t="s">
        <v>2769</v>
      </c>
      <c r="CXW1" s="5" t="s">
        <v>2770</v>
      </c>
      <c r="CXX1" s="5" t="s">
        <v>2771</v>
      </c>
      <c r="CXY1" s="5" t="s">
        <v>2772</v>
      </c>
      <c r="CXZ1" s="5" t="s">
        <v>2773</v>
      </c>
      <c r="CYA1" s="5" t="s">
        <v>2774</v>
      </c>
      <c r="CYB1" s="5" t="s">
        <v>2775</v>
      </c>
      <c r="CYC1" s="5" t="s">
        <v>2776</v>
      </c>
      <c r="CYD1" s="5" t="s">
        <v>2777</v>
      </c>
      <c r="CYE1" s="5" t="s">
        <v>2778</v>
      </c>
      <c r="CYF1" s="5" t="s">
        <v>2779</v>
      </c>
      <c r="CYG1" s="5" t="s">
        <v>2780</v>
      </c>
      <c r="CYH1" s="5" t="s">
        <v>2781</v>
      </c>
      <c r="CYI1" s="5" t="s">
        <v>2782</v>
      </c>
      <c r="CYJ1" s="5" t="s">
        <v>2783</v>
      </c>
      <c r="CYK1" s="5" t="s">
        <v>2784</v>
      </c>
      <c r="CYL1" s="5" t="s">
        <v>2785</v>
      </c>
      <c r="CYM1" s="5" t="s">
        <v>2786</v>
      </c>
      <c r="CYN1" s="5" t="s">
        <v>2787</v>
      </c>
      <c r="CYO1" s="5" t="s">
        <v>2788</v>
      </c>
      <c r="CYP1" s="5" t="s">
        <v>2789</v>
      </c>
      <c r="CYQ1" s="5" t="s">
        <v>2790</v>
      </c>
      <c r="CYR1" s="5" t="s">
        <v>2791</v>
      </c>
      <c r="CYS1" s="5" t="s">
        <v>2792</v>
      </c>
      <c r="CYT1" s="5" t="s">
        <v>2793</v>
      </c>
      <c r="CYU1" s="5" t="s">
        <v>2794</v>
      </c>
      <c r="CYV1" s="5" t="s">
        <v>2795</v>
      </c>
      <c r="CYW1" s="5" t="s">
        <v>2796</v>
      </c>
      <c r="CYX1" s="5" t="s">
        <v>2797</v>
      </c>
      <c r="CYY1" s="5" t="s">
        <v>2798</v>
      </c>
      <c r="CYZ1" s="5" t="s">
        <v>2799</v>
      </c>
      <c r="CZA1" s="5" t="s">
        <v>2800</v>
      </c>
      <c r="CZB1" s="5" t="s">
        <v>2801</v>
      </c>
      <c r="CZC1" s="5" t="s">
        <v>2802</v>
      </c>
      <c r="CZD1" s="5" t="s">
        <v>2803</v>
      </c>
      <c r="CZE1" s="5" t="s">
        <v>2804</v>
      </c>
      <c r="CZF1" s="5" t="s">
        <v>2805</v>
      </c>
      <c r="CZG1" s="5" t="s">
        <v>2806</v>
      </c>
      <c r="CZH1" s="5" t="s">
        <v>2807</v>
      </c>
      <c r="CZI1" s="5" t="s">
        <v>2808</v>
      </c>
      <c r="CZJ1" s="5" t="s">
        <v>2809</v>
      </c>
      <c r="CZK1" s="5" t="s">
        <v>2810</v>
      </c>
      <c r="CZL1" s="5" t="s">
        <v>2811</v>
      </c>
      <c r="CZM1" s="5" t="s">
        <v>2812</v>
      </c>
      <c r="CZN1" s="5" t="s">
        <v>2813</v>
      </c>
      <c r="CZO1" s="5" t="s">
        <v>2814</v>
      </c>
      <c r="CZP1" s="5" t="s">
        <v>2815</v>
      </c>
      <c r="CZQ1" s="5" t="s">
        <v>2816</v>
      </c>
      <c r="CZR1" s="5" t="s">
        <v>2817</v>
      </c>
      <c r="CZS1" s="5" t="s">
        <v>2818</v>
      </c>
      <c r="CZT1" s="5" t="s">
        <v>2819</v>
      </c>
      <c r="CZU1" s="5" t="s">
        <v>2820</v>
      </c>
      <c r="CZV1" s="5" t="s">
        <v>2821</v>
      </c>
      <c r="CZW1" s="5" t="s">
        <v>2822</v>
      </c>
      <c r="CZX1" s="5" t="s">
        <v>2823</v>
      </c>
      <c r="CZY1" s="5" t="s">
        <v>2824</v>
      </c>
      <c r="CZZ1" s="5" t="s">
        <v>2825</v>
      </c>
      <c r="DAA1" s="5" t="s">
        <v>2826</v>
      </c>
      <c r="DAB1" s="5" t="s">
        <v>2827</v>
      </c>
      <c r="DAC1" s="5" t="s">
        <v>2828</v>
      </c>
      <c r="DAD1" s="5" t="s">
        <v>2829</v>
      </c>
      <c r="DAE1" s="5" t="s">
        <v>2830</v>
      </c>
      <c r="DAF1" s="5" t="s">
        <v>2831</v>
      </c>
      <c r="DAG1" s="5" t="s">
        <v>2832</v>
      </c>
      <c r="DAH1" s="5" t="s">
        <v>2833</v>
      </c>
      <c r="DAI1" s="5" t="s">
        <v>2834</v>
      </c>
      <c r="DAJ1" s="5" t="s">
        <v>2835</v>
      </c>
      <c r="DAK1" s="5" t="s">
        <v>2836</v>
      </c>
      <c r="DAL1" s="5" t="s">
        <v>2837</v>
      </c>
      <c r="DAM1" s="5" t="s">
        <v>2838</v>
      </c>
      <c r="DAN1" s="5" t="s">
        <v>2839</v>
      </c>
      <c r="DAO1" s="5" t="s">
        <v>2840</v>
      </c>
      <c r="DAP1" s="5" t="s">
        <v>2841</v>
      </c>
      <c r="DAQ1" s="5" t="s">
        <v>2842</v>
      </c>
      <c r="DAR1" s="5" t="s">
        <v>2843</v>
      </c>
      <c r="DAS1" s="5" t="s">
        <v>2844</v>
      </c>
      <c r="DAT1" s="5" t="s">
        <v>2845</v>
      </c>
      <c r="DAU1" s="5" t="s">
        <v>2846</v>
      </c>
      <c r="DAV1" s="5" t="s">
        <v>2847</v>
      </c>
      <c r="DAW1" s="5" t="s">
        <v>2848</v>
      </c>
      <c r="DAX1" s="5" t="s">
        <v>2849</v>
      </c>
      <c r="DAY1" s="5" t="s">
        <v>2850</v>
      </c>
      <c r="DAZ1" s="5" t="s">
        <v>2851</v>
      </c>
      <c r="DBA1" s="5" t="s">
        <v>2852</v>
      </c>
      <c r="DBB1" s="5" t="s">
        <v>2853</v>
      </c>
      <c r="DBC1" s="5" t="s">
        <v>2854</v>
      </c>
      <c r="DBD1" s="5" t="s">
        <v>2855</v>
      </c>
      <c r="DBE1" s="5" t="s">
        <v>2856</v>
      </c>
      <c r="DBF1" s="5" t="s">
        <v>2857</v>
      </c>
      <c r="DBG1" s="5" t="s">
        <v>2858</v>
      </c>
      <c r="DBH1" s="5" t="s">
        <v>2859</v>
      </c>
      <c r="DBI1" s="5" t="s">
        <v>2860</v>
      </c>
      <c r="DBJ1" s="5" t="s">
        <v>2861</v>
      </c>
      <c r="DBK1" s="5" t="s">
        <v>2862</v>
      </c>
      <c r="DBL1" s="5" t="s">
        <v>2863</v>
      </c>
      <c r="DBM1" s="5" t="s">
        <v>2864</v>
      </c>
      <c r="DBN1" s="5" t="s">
        <v>2865</v>
      </c>
      <c r="DBO1" s="5" t="s">
        <v>2866</v>
      </c>
      <c r="DBP1" s="5" t="s">
        <v>2867</v>
      </c>
      <c r="DBQ1" s="5" t="s">
        <v>2868</v>
      </c>
      <c r="DBR1" s="5" t="s">
        <v>2869</v>
      </c>
      <c r="DBS1" s="5" t="s">
        <v>2870</v>
      </c>
      <c r="DBT1" s="5" t="s">
        <v>2871</v>
      </c>
      <c r="DBU1" s="5" t="s">
        <v>2872</v>
      </c>
      <c r="DBV1" s="5" t="s">
        <v>2873</v>
      </c>
      <c r="DBW1" s="5" t="s">
        <v>2874</v>
      </c>
      <c r="DBX1" s="5" t="s">
        <v>2875</v>
      </c>
      <c r="DBY1" s="5" t="s">
        <v>2876</v>
      </c>
      <c r="DBZ1" s="5" t="s">
        <v>2877</v>
      </c>
      <c r="DCA1" s="5" t="s">
        <v>2878</v>
      </c>
      <c r="DCB1" s="5" t="s">
        <v>2879</v>
      </c>
      <c r="DCC1" s="5" t="s">
        <v>2880</v>
      </c>
      <c r="DCD1" s="5" t="s">
        <v>2881</v>
      </c>
      <c r="DCE1" s="5" t="s">
        <v>2882</v>
      </c>
      <c r="DCF1" s="5" t="s">
        <v>2883</v>
      </c>
      <c r="DCG1" s="5" t="s">
        <v>2884</v>
      </c>
      <c r="DCH1" s="5" t="s">
        <v>2885</v>
      </c>
      <c r="DCI1" s="5" t="s">
        <v>2886</v>
      </c>
      <c r="DCJ1" s="5" t="s">
        <v>2887</v>
      </c>
      <c r="DCK1" s="5" t="s">
        <v>2888</v>
      </c>
      <c r="DCL1" s="5" t="s">
        <v>2889</v>
      </c>
      <c r="DCM1" s="5" t="s">
        <v>2890</v>
      </c>
      <c r="DCN1" s="5" t="s">
        <v>2891</v>
      </c>
      <c r="DCO1" s="5" t="s">
        <v>2892</v>
      </c>
      <c r="DCP1" s="5" t="s">
        <v>2893</v>
      </c>
      <c r="DCQ1" s="5" t="s">
        <v>2894</v>
      </c>
      <c r="DCR1" s="5" t="s">
        <v>2895</v>
      </c>
      <c r="DCS1" s="5" t="s">
        <v>2896</v>
      </c>
      <c r="DCT1" s="5" t="s">
        <v>2897</v>
      </c>
      <c r="DCU1" s="5" t="s">
        <v>2898</v>
      </c>
      <c r="DCV1" s="5" t="s">
        <v>2899</v>
      </c>
      <c r="DCW1" s="5" t="s">
        <v>2900</v>
      </c>
      <c r="DCX1" s="5" t="s">
        <v>2901</v>
      </c>
      <c r="DCY1" s="5" t="s">
        <v>2902</v>
      </c>
      <c r="DCZ1" s="5" t="s">
        <v>2903</v>
      </c>
      <c r="DDA1" s="5" t="s">
        <v>2904</v>
      </c>
      <c r="DDB1" s="5" t="s">
        <v>2905</v>
      </c>
      <c r="DDC1" s="5" t="s">
        <v>2906</v>
      </c>
      <c r="DDD1" s="5" t="s">
        <v>2907</v>
      </c>
      <c r="DDE1" s="5" t="s">
        <v>2908</v>
      </c>
      <c r="DDF1" s="5" t="s">
        <v>2909</v>
      </c>
      <c r="DDG1" s="5" t="s">
        <v>2910</v>
      </c>
      <c r="DDH1" s="5" t="s">
        <v>2911</v>
      </c>
      <c r="DDI1" s="5" t="s">
        <v>2912</v>
      </c>
      <c r="DDJ1" s="5" t="s">
        <v>2913</v>
      </c>
      <c r="DDK1" s="5" t="s">
        <v>2914</v>
      </c>
      <c r="DDL1" s="5" t="s">
        <v>2915</v>
      </c>
      <c r="DDM1" s="5" t="s">
        <v>2916</v>
      </c>
      <c r="DDN1" s="5" t="s">
        <v>2917</v>
      </c>
      <c r="DDO1" s="5" t="s">
        <v>2918</v>
      </c>
      <c r="DDP1" s="5" t="s">
        <v>2919</v>
      </c>
      <c r="DDQ1" s="5" t="s">
        <v>2920</v>
      </c>
      <c r="DDR1" s="5" t="s">
        <v>2921</v>
      </c>
      <c r="DDS1" s="5" t="s">
        <v>2922</v>
      </c>
      <c r="DDT1" s="5" t="s">
        <v>2923</v>
      </c>
      <c r="DDU1" s="5" t="s">
        <v>2924</v>
      </c>
      <c r="DDV1" s="5" t="s">
        <v>2925</v>
      </c>
      <c r="DDW1" s="5" t="s">
        <v>2926</v>
      </c>
      <c r="DDX1" s="5" t="s">
        <v>2927</v>
      </c>
      <c r="DDY1" s="5" t="s">
        <v>2928</v>
      </c>
      <c r="DDZ1" s="5" t="s">
        <v>2929</v>
      </c>
      <c r="DEA1" s="5" t="s">
        <v>2930</v>
      </c>
      <c r="DEB1" s="5" t="s">
        <v>2931</v>
      </c>
      <c r="DEC1" s="5" t="s">
        <v>2932</v>
      </c>
      <c r="DED1" s="5" t="s">
        <v>2933</v>
      </c>
      <c r="DEE1" s="5" t="s">
        <v>2934</v>
      </c>
      <c r="DEF1" s="5" t="s">
        <v>2935</v>
      </c>
      <c r="DEG1" s="5" t="s">
        <v>2936</v>
      </c>
      <c r="DEH1" s="5" t="s">
        <v>2937</v>
      </c>
      <c r="DEI1" s="5" t="s">
        <v>2938</v>
      </c>
      <c r="DEJ1" s="5" t="s">
        <v>2939</v>
      </c>
      <c r="DEK1" s="5" t="s">
        <v>2940</v>
      </c>
      <c r="DEL1" s="5" t="s">
        <v>2941</v>
      </c>
      <c r="DEM1" s="5" t="s">
        <v>2942</v>
      </c>
      <c r="DEN1" s="5" t="s">
        <v>2943</v>
      </c>
      <c r="DEO1" s="5" t="s">
        <v>2944</v>
      </c>
      <c r="DEP1" s="5" t="s">
        <v>2945</v>
      </c>
      <c r="DEQ1" s="5" t="s">
        <v>2946</v>
      </c>
      <c r="DER1" s="5" t="s">
        <v>2947</v>
      </c>
      <c r="DES1" s="5" t="s">
        <v>2948</v>
      </c>
      <c r="DET1" s="5" t="s">
        <v>2949</v>
      </c>
      <c r="DEU1" s="5" t="s">
        <v>2950</v>
      </c>
      <c r="DEV1" s="5" t="s">
        <v>2951</v>
      </c>
      <c r="DEW1" s="5" t="s">
        <v>2952</v>
      </c>
      <c r="DEX1" s="5" t="s">
        <v>2953</v>
      </c>
      <c r="DEY1" s="5" t="s">
        <v>2954</v>
      </c>
      <c r="DEZ1" s="5" t="s">
        <v>2955</v>
      </c>
      <c r="DFA1" s="5" t="s">
        <v>2956</v>
      </c>
      <c r="DFB1" s="5" t="s">
        <v>2957</v>
      </c>
      <c r="DFC1" s="5" t="s">
        <v>2958</v>
      </c>
      <c r="DFD1" s="5" t="s">
        <v>2959</v>
      </c>
      <c r="DFE1" s="5" t="s">
        <v>2960</v>
      </c>
      <c r="DFF1" s="5" t="s">
        <v>2961</v>
      </c>
      <c r="DFG1" s="5" t="s">
        <v>2962</v>
      </c>
      <c r="DFH1" s="5" t="s">
        <v>2963</v>
      </c>
      <c r="DFI1" s="5" t="s">
        <v>2964</v>
      </c>
      <c r="DFJ1" s="5" t="s">
        <v>2965</v>
      </c>
      <c r="DFK1" s="5" t="s">
        <v>2966</v>
      </c>
      <c r="DFL1" s="5" t="s">
        <v>2967</v>
      </c>
      <c r="DFM1" s="5" t="s">
        <v>2968</v>
      </c>
      <c r="DFN1" s="5" t="s">
        <v>2969</v>
      </c>
      <c r="DFO1" s="5" t="s">
        <v>2970</v>
      </c>
      <c r="DFP1" s="5" t="s">
        <v>2971</v>
      </c>
      <c r="DFQ1" s="5" t="s">
        <v>2972</v>
      </c>
      <c r="DFR1" s="5" t="s">
        <v>2973</v>
      </c>
      <c r="DFS1" s="5" t="s">
        <v>2974</v>
      </c>
      <c r="DFT1" s="5" t="s">
        <v>2975</v>
      </c>
      <c r="DFU1" s="5" t="s">
        <v>2976</v>
      </c>
      <c r="DFV1" s="5" t="s">
        <v>2977</v>
      </c>
      <c r="DFW1" s="5" t="s">
        <v>2978</v>
      </c>
      <c r="DFX1" s="5" t="s">
        <v>2979</v>
      </c>
      <c r="DFY1" s="5" t="s">
        <v>2980</v>
      </c>
      <c r="DFZ1" s="5" t="s">
        <v>2981</v>
      </c>
      <c r="DGA1" s="5" t="s">
        <v>2982</v>
      </c>
      <c r="DGB1" s="5" t="s">
        <v>2983</v>
      </c>
      <c r="DGC1" s="5" t="s">
        <v>2984</v>
      </c>
      <c r="DGD1" s="5" t="s">
        <v>2985</v>
      </c>
      <c r="DGE1" s="5" t="s">
        <v>2986</v>
      </c>
      <c r="DGF1" s="5" t="s">
        <v>2987</v>
      </c>
      <c r="DGG1" s="5" t="s">
        <v>2988</v>
      </c>
      <c r="DGH1" s="5" t="s">
        <v>2989</v>
      </c>
      <c r="DGI1" s="5" t="s">
        <v>2990</v>
      </c>
      <c r="DGJ1" s="5" t="s">
        <v>2991</v>
      </c>
      <c r="DGK1" s="5" t="s">
        <v>2992</v>
      </c>
      <c r="DGL1" s="5" t="s">
        <v>2993</v>
      </c>
      <c r="DGM1" s="5" t="s">
        <v>2994</v>
      </c>
      <c r="DGN1" s="5" t="s">
        <v>2995</v>
      </c>
      <c r="DGO1" s="5" t="s">
        <v>2996</v>
      </c>
      <c r="DGP1" s="5" t="s">
        <v>2997</v>
      </c>
      <c r="DGQ1" s="5" t="s">
        <v>2998</v>
      </c>
      <c r="DGR1" s="5" t="s">
        <v>2999</v>
      </c>
      <c r="DGS1" s="5" t="s">
        <v>3000</v>
      </c>
      <c r="DGT1" s="5" t="s">
        <v>3001</v>
      </c>
      <c r="DGU1" s="5" t="s">
        <v>3002</v>
      </c>
      <c r="DGV1" s="5" t="s">
        <v>3003</v>
      </c>
      <c r="DGW1" s="5" t="s">
        <v>3004</v>
      </c>
      <c r="DGX1" s="5" t="s">
        <v>3005</v>
      </c>
      <c r="DGY1" s="5" t="s">
        <v>3006</v>
      </c>
      <c r="DGZ1" s="5" t="s">
        <v>3007</v>
      </c>
      <c r="DHA1" s="5" t="s">
        <v>3008</v>
      </c>
      <c r="DHB1" s="5" t="s">
        <v>3009</v>
      </c>
      <c r="DHC1" s="5" t="s">
        <v>3010</v>
      </c>
      <c r="DHD1" s="5" t="s">
        <v>3011</v>
      </c>
      <c r="DHE1" s="5" t="s">
        <v>3012</v>
      </c>
      <c r="DHF1" s="5" t="s">
        <v>3013</v>
      </c>
      <c r="DHG1" s="5" t="s">
        <v>3014</v>
      </c>
      <c r="DHH1" s="5" t="s">
        <v>3015</v>
      </c>
      <c r="DHI1" s="5" t="s">
        <v>3016</v>
      </c>
      <c r="DHJ1" s="5" t="s">
        <v>3017</v>
      </c>
      <c r="DHK1" s="5" t="s">
        <v>3018</v>
      </c>
      <c r="DHL1" s="5" t="s">
        <v>3019</v>
      </c>
      <c r="DHM1" s="5" t="s">
        <v>3020</v>
      </c>
      <c r="DHN1" s="5" t="s">
        <v>3021</v>
      </c>
      <c r="DHO1" s="5" t="s">
        <v>3022</v>
      </c>
      <c r="DHP1" s="5" t="s">
        <v>3023</v>
      </c>
      <c r="DHQ1" s="5" t="s">
        <v>3024</v>
      </c>
      <c r="DHR1" s="5" t="s">
        <v>3025</v>
      </c>
      <c r="DHS1" s="5" t="s">
        <v>3026</v>
      </c>
      <c r="DHT1" s="5" t="s">
        <v>3027</v>
      </c>
      <c r="DHU1" s="5" t="s">
        <v>3028</v>
      </c>
      <c r="DHV1" s="5" t="s">
        <v>3029</v>
      </c>
      <c r="DHW1" s="5" t="s">
        <v>3030</v>
      </c>
      <c r="DHX1" s="5" t="s">
        <v>3031</v>
      </c>
      <c r="DHY1" s="5" t="s">
        <v>3032</v>
      </c>
      <c r="DHZ1" s="5" t="s">
        <v>3033</v>
      </c>
      <c r="DIA1" s="5" t="s">
        <v>3034</v>
      </c>
      <c r="DIB1" s="5" t="s">
        <v>3035</v>
      </c>
      <c r="DIC1" s="5" t="s">
        <v>3036</v>
      </c>
      <c r="DID1" s="5" t="s">
        <v>3037</v>
      </c>
      <c r="DIE1" s="5" t="s">
        <v>3038</v>
      </c>
      <c r="DIF1" s="5" t="s">
        <v>3039</v>
      </c>
      <c r="DIG1" s="5" t="s">
        <v>3040</v>
      </c>
      <c r="DIH1" s="5" t="s">
        <v>3041</v>
      </c>
      <c r="DII1" s="5" t="s">
        <v>3042</v>
      </c>
      <c r="DIJ1" s="5" t="s">
        <v>3043</v>
      </c>
      <c r="DIK1" s="5" t="s">
        <v>3044</v>
      </c>
      <c r="DIL1" s="5" t="s">
        <v>3045</v>
      </c>
      <c r="DIM1" s="5" t="s">
        <v>3046</v>
      </c>
      <c r="DIN1" s="5" t="s">
        <v>3047</v>
      </c>
      <c r="DIO1" s="5" t="s">
        <v>3048</v>
      </c>
      <c r="DIP1" s="5" t="s">
        <v>3049</v>
      </c>
      <c r="DIQ1" s="5" t="s">
        <v>3050</v>
      </c>
      <c r="DIR1" s="5" t="s">
        <v>3051</v>
      </c>
      <c r="DIS1" s="5" t="s">
        <v>3052</v>
      </c>
      <c r="DIT1" s="5" t="s">
        <v>3053</v>
      </c>
      <c r="DIU1" s="5" t="s">
        <v>3054</v>
      </c>
      <c r="DIV1" s="5" t="s">
        <v>3055</v>
      </c>
      <c r="DIW1" s="5" t="s">
        <v>3056</v>
      </c>
      <c r="DIX1" s="5" t="s">
        <v>3057</v>
      </c>
      <c r="DIY1" s="5" t="s">
        <v>3058</v>
      </c>
      <c r="DIZ1" s="5" t="s">
        <v>3059</v>
      </c>
      <c r="DJA1" s="5" t="s">
        <v>3060</v>
      </c>
      <c r="DJB1" s="5" t="s">
        <v>3061</v>
      </c>
      <c r="DJC1" s="5" t="s">
        <v>3062</v>
      </c>
      <c r="DJD1" s="5" t="s">
        <v>3063</v>
      </c>
      <c r="DJE1" s="5" t="s">
        <v>3064</v>
      </c>
      <c r="DJF1" s="5" t="s">
        <v>3065</v>
      </c>
      <c r="DJG1" s="5" t="s">
        <v>3066</v>
      </c>
      <c r="DJH1" s="5" t="s">
        <v>3067</v>
      </c>
      <c r="DJI1" s="5" t="s">
        <v>3068</v>
      </c>
      <c r="DJJ1" s="5" t="s">
        <v>3069</v>
      </c>
      <c r="DJK1" s="5" t="s">
        <v>3070</v>
      </c>
      <c r="DJL1" s="5" t="s">
        <v>3071</v>
      </c>
      <c r="DJM1" s="5" t="s">
        <v>3072</v>
      </c>
      <c r="DJN1" s="5" t="s">
        <v>3073</v>
      </c>
      <c r="DJO1" s="5" t="s">
        <v>3074</v>
      </c>
      <c r="DJP1" s="5" t="s">
        <v>3075</v>
      </c>
      <c r="DJQ1" s="5" t="s">
        <v>3076</v>
      </c>
      <c r="DJR1" s="5" t="s">
        <v>3077</v>
      </c>
      <c r="DJS1" s="5" t="s">
        <v>3078</v>
      </c>
      <c r="DJT1" s="5" t="s">
        <v>3079</v>
      </c>
      <c r="DJU1" s="5" t="s">
        <v>3080</v>
      </c>
      <c r="DJV1" s="5" t="s">
        <v>3081</v>
      </c>
      <c r="DJW1" s="5" t="s">
        <v>3082</v>
      </c>
      <c r="DJX1" s="5" t="s">
        <v>3083</v>
      </c>
      <c r="DJY1" s="5" t="s">
        <v>3084</v>
      </c>
      <c r="DJZ1" s="5" t="s">
        <v>3085</v>
      </c>
      <c r="DKA1" s="5" t="s">
        <v>3086</v>
      </c>
      <c r="DKB1" s="5" t="s">
        <v>3087</v>
      </c>
      <c r="DKC1" s="5" t="s">
        <v>3088</v>
      </c>
      <c r="DKD1" s="5" t="s">
        <v>3089</v>
      </c>
      <c r="DKE1" s="5" t="s">
        <v>3090</v>
      </c>
      <c r="DKF1" s="5" t="s">
        <v>3091</v>
      </c>
      <c r="DKG1" s="5" t="s">
        <v>3092</v>
      </c>
      <c r="DKH1" s="5" t="s">
        <v>3093</v>
      </c>
      <c r="DKI1" s="5" t="s">
        <v>3094</v>
      </c>
      <c r="DKJ1" s="5" t="s">
        <v>3095</v>
      </c>
      <c r="DKK1" s="5" t="s">
        <v>3096</v>
      </c>
      <c r="DKL1" s="5" t="s">
        <v>3097</v>
      </c>
      <c r="DKM1" s="5" t="s">
        <v>3098</v>
      </c>
      <c r="DKN1" s="5" t="s">
        <v>3099</v>
      </c>
      <c r="DKO1" s="5" t="s">
        <v>3100</v>
      </c>
      <c r="DKP1" s="5" t="s">
        <v>3101</v>
      </c>
      <c r="DKQ1" s="5" t="s">
        <v>3102</v>
      </c>
      <c r="DKR1" s="5" t="s">
        <v>3103</v>
      </c>
      <c r="DKS1" s="5" t="s">
        <v>3104</v>
      </c>
      <c r="DKT1" s="5" t="s">
        <v>3105</v>
      </c>
      <c r="DKU1" s="5" t="s">
        <v>3106</v>
      </c>
      <c r="DKV1" s="5" t="s">
        <v>3107</v>
      </c>
      <c r="DKW1" s="5" t="s">
        <v>3108</v>
      </c>
      <c r="DKX1" s="5" t="s">
        <v>3109</v>
      </c>
      <c r="DKY1" s="5" t="s">
        <v>3110</v>
      </c>
      <c r="DKZ1" s="5" t="s">
        <v>3111</v>
      </c>
      <c r="DLA1" s="5" t="s">
        <v>3112</v>
      </c>
      <c r="DLB1" s="5" t="s">
        <v>3113</v>
      </c>
      <c r="DLC1" s="5" t="s">
        <v>3114</v>
      </c>
      <c r="DLD1" s="5" t="s">
        <v>3115</v>
      </c>
      <c r="DLE1" s="5" t="s">
        <v>3116</v>
      </c>
      <c r="DLF1" s="5" t="s">
        <v>3117</v>
      </c>
      <c r="DLG1" s="5" t="s">
        <v>3118</v>
      </c>
      <c r="DLH1" s="5" t="s">
        <v>3119</v>
      </c>
      <c r="DLI1" s="5" t="s">
        <v>3120</v>
      </c>
      <c r="DLJ1" s="5" t="s">
        <v>3121</v>
      </c>
      <c r="DLK1" s="5" t="s">
        <v>3122</v>
      </c>
      <c r="DLL1" s="5" t="s">
        <v>3123</v>
      </c>
      <c r="DLM1" s="5" t="s">
        <v>3124</v>
      </c>
      <c r="DLN1" s="5" t="s">
        <v>3125</v>
      </c>
      <c r="DLO1" s="5" t="s">
        <v>3126</v>
      </c>
      <c r="DLP1" s="5" t="s">
        <v>3127</v>
      </c>
      <c r="DLQ1" s="5" t="s">
        <v>3128</v>
      </c>
      <c r="DLR1" s="5" t="s">
        <v>3129</v>
      </c>
      <c r="DLS1" s="5" t="s">
        <v>3130</v>
      </c>
      <c r="DLT1" s="5" t="s">
        <v>3131</v>
      </c>
      <c r="DLU1" s="5" t="s">
        <v>3132</v>
      </c>
      <c r="DLV1" s="5" t="s">
        <v>3133</v>
      </c>
      <c r="DLW1" s="5" t="s">
        <v>3134</v>
      </c>
      <c r="DLX1" s="5" t="s">
        <v>3135</v>
      </c>
      <c r="DLY1" s="5" t="s">
        <v>3136</v>
      </c>
      <c r="DLZ1" s="5" t="s">
        <v>3137</v>
      </c>
      <c r="DMA1" s="5" t="s">
        <v>3138</v>
      </c>
      <c r="DMB1" s="5" t="s">
        <v>3139</v>
      </c>
      <c r="DMC1" s="5" t="s">
        <v>3140</v>
      </c>
      <c r="DMD1" s="5" t="s">
        <v>3141</v>
      </c>
      <c r="DME1" s="5" t="s">
        <v>3142</v>
      </c>
      <c r="DMF1" s="5" t="s">
        <v>3143</v>
      </c>
      <c r="DMG1" s="5" t="s">
        <v>3144</v>
      </c>
      <c r="DMH1" s="5" t="s">
        <v>3145</v>
      </c>
      <c r="DMI1" s="5" t="s">
        <v>3146</v>
      </c>
      <c r="DMJ1" s="5" t="s">
        <v>3147</v>
      </c>
      <c r="DMK1" s="5" t="s">
        <v>3148</v>
      </c>
      <c r="DML1" s="5" t="s">
        <v>3149</v>
      </c>
      <c r="DMM1" s="5" t="s">
        <v>3150</v>
      </c>
      <c r="DMN1" s="5" t="s">
        <v>3151</v>
      </c>
      <c r="DMO1" s="5" t="s">
        <v>3152</v>
      </c>
      <c r="DMP1" s="5" t="s">
        <v>3153</v>
      </c>
      <c r="DMQ1" s="5" t="s">
        <v>3154</v>
      </c>
      <c r="DMR1" s="5" t="s">
        <v>3155</v>
      </c>
      <c r="DMS1" s="5" t="s">
        <v>3156</v>
      </c>
      <c r="DMT1" s="5" t="s">
        <v>3157</v>
      </c>
      <c r="DMU1" s="5" t="s">
        <v>3158</v>
      </c>
      <c r="DMV1" s="5" t="s">
        <v>3159</v>
      </c>
      <c r="DMW1" s="5" t="s">
        <v>3160</v>
      </c>
      <c r="DMX1" s="5" t="s">
        <v>3161</v>
      </c>
      <c r="DMY1" s="5" t="s">
        <v>3162</v>
      </c>
      <c r="DMZ1" s="5" t="s">
        <v>3163</v>
      </c>
      <c r="DNA1" s="5" t="s">
        <v>3164</v>
      </c>
      <c r="DNB1" s="5" t="s">
        <v>3165</v>
      </c>
      <c r="DNC1" s="5" t="s">
        <v>3166</v>
      </c>
      <c r="DND1" s="5" t="s">
        <v>3167</v>
      </c>
      <c r="DNE1" s="5" t="s">
        <v>3168</v>
      </c>
      <c r="DNF1" s="5" t="s">
        <v>3169</v>
      </c>
      <c r="DNG1" s="5" t="s">
        <v>3170</v>
      </c>
      <c r="DNH1" s="5" t="s">
        <v>3171</v>
      </c>
      <c r="DNI1" s="5" t="s">
        <v>3172</v>
      </c>
      <c r="DNJ1" s="5" t="s">
        <v>3173</v>
      </c>
      <c r="DNK1" s="5" t="s">
        <v>3174</v>
      </c>
      <c r="DNL1" s="5" t="s">
        <v>3175</v>
      </c>
      <c r="DNM1" s="5" t="s">
        <v>3176</v>
      </c>
      <c r="DNN1" s="5" t="s">
        <v>3177</v>
      </c>
      <c r="DNO1" s="5" t="s">
        <v>3178</v>
      </c>
      <c r="DNP1" s="5" t="s">
        <v>3179</v>
      </c>
      <c r="DNQ1" s="5" t="s">
        <v>3180</v>
      </c>
      <c r="DNR1" s="5" t="s">
        <v>3181</v>
      </c>
      <c r="DNS1" s="5" t="s">
        <v>3182</v>
      </c>
      <c r="DNT1" s="5" t="s">
        <v>3183</v>
      </c>
      <c r="DNU1" s="5" t="s">
        <v>3184</v>
      </c>
      <c r="DNV1" s="5" t="s">
        <v>3185</v>
      </c>
      <c r="DNW1" s="5" t="s">
        <v>3186</v>
      </c>
      <c r="DNX1" s="5" t="s">
        <v>3187</v>
      </c>
      <c r="DNY1" s="5" t="s">
        <v>3188</v>
      </c>
      <c r="DNZ1" s="5" t="s">
        <v>3189</v>
      </c>
      <c r="DOA1" s="5" t="s">
        <v>3190</v>
      </c>
      <c r="DOB1" s="5" t="s">
        <v>3191</v>
      </c>
      <c r="DOC1" s="5" t="s">
        <v>3192</v>
      </c>
      <c r="DOD1" s="5" t="s">
        <v>3193</v>
      </c>
      <c r="DOE1" s="5" t="s">
        <v>3194</v>
      </c>
      <c r="DOF1" s="5" t="s">
        <v>3195</v>
      </c>
      <c r="DOG1" s="5" t="s">
        <v>3196</v>
      </c>
      <c r="DOH1" s="5" t="s">
        <v>3197</v>
      </c>
      <c r="DOI1" s="5" t="s">
        <v>3198</v>
      </c>
      <c r="DOJ1" s="5" t="s">
        <v>3199</v>
      </c>
      <c r="DOK1" s="5" t="s">
        <v>3200</v>
      </c>
      <c r="DOL1" s="5" t="s">
        <v>3201</v>
      </c>
      <c r="DOM1" s="5" t="s">
        <v>3202</v>
      </c>
      <c r="DON1" s="5" t="s">
        <v>3203</v>
      </c>
      <c r="DOO1" s="5" t="s">
        <v>3204</v>
      </c>
      <c r="DOP1" s="5" t="s">
        <v>3205</v>
      </c>
      <c r="DOQ1" s="5" t="s">
        <v>3206</v>
      </c>
      <c r="DOR1" s="5" t="s">
        <v>3207</v>
      </c>
      <c r="DOS1" s="5" t="s">
        <v>3208</v>
      </c>
      <c r="DOT1" s="5" t="s">
        <v>3209</v>
      </c>
      <c r="DOU1" s="5" t="s">
        <v>3210</v>
      </c>
      <c r="DOV1" s="5" t="s">
        <v>3211</v>
      </c>
      <c r="DOW1" s="5" t="s">
        <v>3212</v>
      </c>
      <c r="DOX1" s="5" t="s">
        <v>3213</v>
      </c>
      <c r="DOY1" s="5" t="s">
        <v>3214</v>
      </c>
      <c r="DOZ1" s="5" t="s">
        <v>3215</v>
      </c>
      <c r="DPA1" s="5" t="s">
        <v>3216</v>
      </c>
      <c r="DPB1" s="5" t="s">
        <v>3217</v>
      </c>
      <c r="DPC1" s="5" t="s">
        <v>3218</v>
      </c>
      <c r="DPD1" s="5" t="s">
        <v>3219</v>
      </c>
      <c r="DPE1" s="5" t="s">
        <v>3220</v>
      </c>
      <c r="DPF1" s="5" t="s">
        <v>3221</v>
      </c>
      <c r="DPG1" s="5" t="s">
        <v>3222</v>
      </c>
      <c r="DPH1" s="5" t="s">
        <v>3223</v>
      </c>
      <c r="DPI1" s="5" t="s">
        <v>3224</v>
      </c>
      <c r="DPJ1" s="5" t="s">
        <v>3225</v>
      </c>
      <c r="DPK1" s="5" t="s">
        <v>3226</v>
      </c>
      <c r="DPL1" s="5" t="s">
        <v>3227</v>
      </c>
      <c r="DPM1" s="5" t="s">
        <v>3228</v>
      </c>
      <c r="DPN1" s="5" t="s">
        <v>3229</v>
      </c>
      <c r="DPO1" s="5" t="s">
        <v>3230</v>
      </c>
      <c r="DPP1" s="5" t="s">
        <v>3231</v>
      </c>
      <c r="DPQ1" s="5" t="s">
        <v>3232</v>
      </c>
      <c r="DPR1" s="5" t="s">
        <v>3233</v>
      </c>
      <c r="DPS1" s="5" t="s">
        <v>3234</v>
      </c>
      <c r="DPT1" s="5" t="s">
        <v>3235</v>
      </c>
      <c r="DPU1" s="5" t="s">
        <v>3236</v>
      </c>
      <c r="DPV1" s="5" t="s">
        <v>3237</v>
      </c>
      <c r="DPW1" s="5" t="s">
        <v>3238</v>
      </c>
      <c r="DPX1" s="5" t="s">
        <v>3239</v>
      </c>
      <c r="DPY1" s="5" t="s">
        <v>3240</v>
      </c>
      <c r="DPZ1" s="5" t="s">
        <v>3241</v>
      </c>
      <c r="DQA1" s="5" t="s">
        <v>3242</v>
      </c>
      <c r="DQB1" s="5" t="s">
        <v>3243</v>
      </c>
      <c r="DQC1" s="5" t="s">
        <v>3244</v>
      </c>
      <c r="DQD1" s="5" t="s">
        <v>3245</v>
      </c>
      <c r="DQE1" s="5" t="s">
        <v>3246</v>
      </c>
      <c r="DQF1" s="5" t="s">
        <v>3247</v>
      </c>
      <c r="DQG1" s="5" t="s">
        <v>3248</v>
      </c>
      <c r="DQH1" s="5" t="s">
        <v>3249</v>
      </c>
      <c r="DQI1" s="5" t="s">
        <v>3250</v>
      </c>
      <c r="DQJ1" s="5" t="s">
        <v>3251</v>
      </c>
      <c r="DQK1" s="5" t="s">
        <v>3252</v>
      </c>
      <c r="DQL1" s="5" t="s">
        <v>3253</v>
      </c>
      <c r="DQM1" s="5" t="s">
        <v>3254</v>
      </c>
      <c r="DQN1" s="5" t="s">
        <v>3255</v>
      </c>
      <c r="DQO1" s="5" t="s">
        <v>3256</v>
      </c>
      <c r="DQP1" s="5" t="s">
        <v>3257</v>
      </c>
      <c r="DQQ1" s="5" t="s">
        <v>3258</v>
      </c>
      <c r="DQR1" s="5" t="s">
        <v>3259</v>
      </c>
      <c r="DQS1" s="5" t="s">
        <v>3260</v>
      </c>
      <c r="DQT1" s="5" t="s">
        <v>3261</v>
      </c>
      <c r="DQU1" s="5" t="s">
        <v>3262</v>
      </c>
      <c r="DQV1" s="5" t="s">
        <v>3263</v>
      </c>
      <c r="DQW1" s="5" t="s">
        <v>3264</v>
      </c>
      <c r="DQX1" s="5" t="s">
        <v>3265</v>
      </c>
      <c r="DQY1" s="5" t="s">
        <v>3266</v>
      </c>
      <c r="DQZ1" s="5" t="s">
        <v>3267</v>
      </c>
      <c r="DRA1" s="5" t="s">
        <v>3268</v>
      </c>
      <c r="DRB1" s="5" t="s">
        <v>3269</v>
      </c>
      <c r="DRC1" s="5" t="s">
        <v>3270</v>
      </c>
      <c r="DRD1" s="5" t="s">
        <v>3271</v>
      </c>
      <c r="DRE1" s="5" t="s">
        <v>3272</v>
      </c>
      <c r="DRF1" s="5" t="s">
        <v>3273</v>
      </c>
      <c r="DRG1" s="5" t="s">
        <v>3274</v>
      </c>
      <c r="DRH1" s="5" t="s">
        <v>3275</v>
      </c>
      <c r="DRI1" s="5" t="s">
        <v>3276</v>
      </c>
      <c r="DRJ1" s="5" t="s">
        <v>3277</v>
      </c>
      <c r="DRK1" s="5" t="s">
        <v>3278</v>
      </c>
      <c r="DRL1" s="5" t="s">
        <v>3279</v>
      </c>
      <c r="DRM1" s="5" t="s">
        <v>3280</v>
      </c>
      <c r="DRN1" s="5" t="s">
        <v>3281</v>
      </c>
      <c r="DRO1" s="5" t="s">
        <v>3282</v>
      </c>
      <c r="DRP1" s="5" t="s">
        <v>3283</v>
      </c>
      <c r="DRQ1" s="5" t="s">
        <v>3284</v>
      </c>
      <c r="DRR1" s="5" t="s">
        <v>3285</v>
      </c>
      <c r="DRS1" s="5" t="s">
        <v>3286</v>
      </c>
      <c r="DRT1" s="5" t="s">
        <v>3287</v>
      </c>
      <c r="DRU1" s="5" t="s">
        <v>3288</v>
      </c>
      <c r="DRV1" s="5" t="s">
        <v>3289</v>
      </c>
      <c r="DRW1" s="5" t="s">
        <v>3290</v>
      </c>
      <c r="DRX1" s="5" t="s">
        <v>3291</v>
      </c>
      <c r="DRY1" s="5" t="s">
        <v>3292</v>
      </c>
      <c r="DRZ1" s="5" t="s">
        <v>3293</v>
      </c>
      <c r="DSA1" s="5" t="s">
        <v>3294</v>
      </c>
      <c r="DSB1" s="5" t="s">
        <v>3295</v>
      </c>
      <c r="DSC1" s="5" t="s">
        <v>3296</v>
      </c>
      <c r="DSD1" s="5" t="s">
        <v>3297</v>
      </c>
      <c r="DSE1" s="5" t="s">
        <v>3298</v>
      </c>
      <c r="DSF1" s="5" t="s">
        <v>3299</v>
      </c>
      <c r="DSG1" s="5" t="s">
        <v>3300</v>
      </c>
      <c r="DSH1" s="5" t="s">
        <v>3301</v>
      </c>
      <c r="DSI1" s="5" t="s">
        <v>3302</v>
      </c>
      <c r="DSJ1" s="5" t="s">
        <v>3303</v>
      </c>
      <c r="DSK1" s="5" t="s">
        <v>3304</v>
      </c>
      <c r="DSL1" s="5" t="s">
        <v>3305</v>
      </c>
      <c r="DSM1" s="5" t="s">
        <v>3306</v>
      </c>
      <c r="DSN1" s="5" t="s">
        <v>3307</v>
      </c>
      <c r="DSO1" s="5" t="s">
        <v>3308</v>
      </c>
      <c r="DSP1" s="5" t="s">
        <v>3309</v>
      </c>
      <c r="DSQ1" s="5" t="s">
        <v>3310</v>
      </c>
      <c r="DSR1" s="5" t="s">
        <v>3311</v>
      </c>
      <c r="DSS1" s="5" t="s">
        <v>3312</v>
      </c>
      <c r="DST1" s="5" t="s">
        <v>3313</v>
      </c>
      <c r="DSU1" s="5" t="s">
        <v>3314</v>
      </c>
      <c r="DSV1" s="5" t="s">
        <v>3315</v>
      </c>
      <c r="DSW1" s="5" t="s">
        <v>3316</v>
      </c>
      <c r="DSX1" s="5" t="s">
        <v>3317</v>
      </c>
      <c r="DSY1" s="5" t="s">
        <v>3318</v>
      </c>
      <c r="DSZ1" s="5" t="s">
        <v>3319</v>
      </c>
      <c r="DTA1" s="5" t="s">
        <v>3320</v>
      </c>
      <c r="DTB1" s="5" t="s">
        <v>3321</v>
      </c>
      <c r="DTC1" s="5" t="s">
        <v>3322</v>
      </c>
      <c r="DTD1" s="5" t="s">
        <v>3323</v>
      </c>
      <c r="DTE1" s="5" t="s">
        <v>3324</v>
      </c>
      <c r="DTF1" s="5" t="s">
        <v>3325</v>
      </c>
      <c r="DTG1" s="5" t="s">
        <v>3326</v>
      </c>
      <c r="DTH1" s="5" t="s">
        <v>3327</v>
      </c>
      <c r="DTI1" s="5" t="s">
        <v>3328</v>
      </c>
      <c r="DTJ1" s="5" t="s">
        <v>3329</v>
      </c>
      <c r="DTK1" s="5" t="s">
        <v>3330</v>
      </c>
      <c r="DTL1" s="5" t="s">
        <v>3331</v>
      </c>
      <c r="DTM1" s="5" t="s">
        <v>3332</v>
      </c>
      <c r="DTN1" s="5" t="s">
        <v>3333</v>
      </c>
      <c r="DTO1" s="5" t="s">
        <v>3334</v>
      </c>
      <c r="DTP1" s="5" t="s">
        <v>3335</v>
      </c>
      <c r="DTQ1" s="5" t="s">
        <v>3336</v>
      </c>
      <c r="DTR1" s="5" t="s">
        <v>3337</v>
      </c>
      <c r="DTS1" s="5" t="s">
        <v>3338</v>
      </c>
      <c r="DTT1" s="5" t="s">
        <v>3339</v>
      </c>
      <c r="DTU1" s="5" t="s">
        <v>3340</v>
      </c>
      <c r="DTV1" s="5" t="s">
        <v>3341</v>
      </c>
      <c r="DTW1" s="5" t="s">
        <v>3342</v>
      </c>
      <c r="DTX1" s="5" t="s">
        <v>3343</v>
      </c>
      <c r="DTY1" s="5" t="s">
        <v>3344</v>
      </c>
      <c r="DTZ1" s="5" t="s">
        <v>3345</v>
      </c>
      <c r="DUA1" s="5" t="s">
        <v>3346</v>
      </c>
      <c r="DUB1" s="5" t="s">
        <v>3347</v>
      </c>
      <c r="DUC1" s="5" t="s">
        <v>3348</v>
      </c>
      <c r="DUD1" s="5" t="s">
        <v>3349</v>
      </c>
      <c r="DUE1" s="5" t="s">
        <v>3350</v>
      </c>
      <c r="DUF1" s="5" t="s">
        <v>3351</v>
      </c>
      <c r="DUG1" s="5" t="s">
        <v>3352</v>
      </c>
      <c r="DUH1" s="5" t="s">
        <v>3353</v>
      </c>
      <c r="DUI1" s="5" t="s">
        <v>3354</v>
      </c>
      <c r="DUJ1" s="5" t="s">
        <v>3355</v>
      </c>
      <c r="DUK1" s="5" t="s">
        <v>3356</v>
      </c>
      <c r="DUL1" s="5" t="s">
        <v>3357</v>
      </c>
      <c r="DUM1" s="5" t="s">
        <v>3358</v>
      </c>
      <c r="DUN1" s="5" t="s">
        <v>3359</v>
      </c>
      <c r="DUO1" s="5" t="s">
        <v>3360</v>
      </c>
      <c r="DUP1" s="5" t="s">
        <v>3361</v>
      </c>
      <c r="DUQ1" s="5" t="s">
        <v>3362</v>
      </c>
      <c r="DUR1" s="5" t="s">
        <v>3363</v>
      </c>
      <c r="DUS1" s="5" t="s">
        <v>3364</v>
      </c>
      <c r="DUT1" s="5" t="s">
        <v>3365</v>
      </c>
      <c r="DUU1" s="5" t="s">
        <v>3366</v>
      </c>
      <c r="DUV1" s="5" t="s">
        <v>3367</v>
      </c>
      <c r="DUW1" s="5" t="s">
        <v>3368</v>
      </c>
      <c r="DUX1" s="5" t="s">
        <v>3369</v>
      </c>
      <c r="DUY1" s="5" t="s">
        <v>3370</v>
      </c>
      <c r="DUZ1" s="5" t="s">
        <v>3371</v>
      </c>
      <c r="DVA1" s="5" t="s">
        <v>3372</v>
      </c>
      <c r="DVB1" s="5" t="s">
        <v>3373</v>
      </c>
      <c r="DVC1" s="5" t="s">
        <v>3374</v>
      </c>
      <c r="DVD1" s="5" t="s">
        <v>3375</v>
      </c>
      <c r="DVE1" s="5" t="s">
        <v>3376</v>
      </c>
      <c r="DVF1" s="5" t="s">
        <v>3377</v>
      </c>
      <c r="DVG1" s="5" t="s">
        <v>3378</v>
      </c>
      <c r="DVH1" s="5" t="s">
        <v>3379</v>
      </c>
      <c r="DVI1" s="5" t="s">
        <v>3380</v>
      </c>
      <c r="DVJ1" s="5" t="s">
        <v>3381</v>
      </c>
      <c r="DVK1" s="5" t="s">
        <v>3382</v>
      </c>
      <c r="DVL1" s="5" t="s">
        <v>3383</v>
      </c>
      <c r="DVM1" s="5" t="s">
        <v>3384</v>
      </c>
      <c r="DVN1" s="5" t="s">
        <v>3385</v>
      </c>
      <c r="DVO1" s="5" t="s">
        <v>3386</v>
      </c>
      <c r="DVP1" s="5" t="s">
        <v>3387</v>
      </c>
      <c r="DVQ1" s="5" t="s">
        <v>3388</v>
      </c>
      <c r="DVR1" s="5" t="s">
        <v>3389</v>
      </c>
      <c r="DVS1" s="5" t="s">
        <v>3390</v>
      </c>
      <c r="DVT1" s="5" t="s">
        <v>3391</v>
      </c>
      <c r="DVU1" s="5" t="s">
        <v>3392</v>
      </c>
      <c r="DVV1" s="5" t="s">
        <v>3393</v>
      </c>
      <c r="DVW1" s="5" t="s">
        <v>3394</v>
      </c>
      <c r="DVX1" s="5" t="s">
        <v>3395</v>
      </c>
      <c r="DVY1" s="5" t="s">
        <v>3396</v>
      </c>
      <c r="DVZ1" s="5" t="s">
        <v>3397</v>
      </c>
      <c r="DWA1" s="5" t="s">
        <v>3398</v>
      </c>
      <c r="DWB1" s="5" t="s">
        <v>3399</v>
      </c>
      <c r="DWC1" s="5" t="s">
        <v>3400</v>
      </c>
      <c r="DWD1" s="5" t="s">
        <v>3401</v>
      </c>
      <c r="DWE1" s="5" t="s">
        <v>3402</v>
      </c>
      <c r="DWF1" s="5" t="s">
        <v>3403</v>
      </c>
      <c r="DWG1" s="5" t="s">
        <v>3404</v>
      </c>
      <c r="DWH1" s="5" t="s">
        <v>3405</v>
      </c>
      <c r="DWI1" s="5" t="s">
        <v>3406</v>
      </c>
      <c r="DWJ1" s="5" t="s">
        <v>3407</v>
      </c>
      <c r="DWK1" s="5" t="s">
        <v>3408</v>
      </c>
      <c r="DWL1" s="5" t="s">
        <v>3409</v>
      </c>
      <c r="DWM1" s="5" t="s">
        <v>3410</v>
      </c>
      <c r="DWN1" s="5" t="s">
        <v>3411</v>
      </c>
      <c r="DWO1" s="5" t="s">
        <v>3412</v>
      </c>
      <c r="DWP1" s="5" t="s">
        <v>3413</v>
      </c>
      <c r="DWQ1" s="5" t="s">
        <v>3414</v>
      </c>
      <c r="DWR1" s="5" t="s">
        <v>3415</v>
      </c>
      <c r="DWS1" s="5" t="s">
        <v>3416</v>
      </c>
      <c r="DWT1" s="5" t="s">
        <v>3417</v>
      </c>
      <c r="DWU1" s="5" t="s">
        <v>3418</v>
      </c>
      <c r="DWV1" s="5" t="s">
        <v>3419</v>
      </c>
      <c r="DWW1" s="5" t="s">
        <v>3420</v>
      </c>
      <c r="DWX1" s="5" t="s">
        <v>3421</v>
      </c>
      <c r="DWY1" s="5" t="s">
        <v>3422</v>
      </c>
      <c r="DWZ1" s="5" t="s">
        <v>3423</v>
      </c>
      <c r="DXA1" s="5" t="s">
        <v>3424</v>
      </c>
      <c r="DXB1" s="5" t="s">
        <v>3425</v>
      </c>
      <c r="DXC1" s="5" t="s">
        <v>3426</v>
      </c>
      <c r="DXD1" s="5" t="s">
        <v>3427</v>
      </c>
      <c r="DXE1" s="5" t="s">
        <v>3428</v>
      </c>
      <c r="DXF1" s="5" t="s">
        <v>3429</v>
      </c>
      <c r="DXG1" s="5" t="s">
        <v>3430</v>
      </c>
      <c r="DXH1" s="5" t="s">
        <v>3431</v>
      </c>
      <c r="DXI1" s="5" t="s">
        <v>3432</v>
      </c>
      <c r="DXJ1" s="5" t="s">
        <v>3433</v>
      </c>
      <c r="DXK1" s="5" t="s">
        <v>3434</v>
      </c>
      <c r="DXL1" s="5" t="s">
        <v>3435</v>
      </c>
      <c r="DXM1" s="5" t="s">
        <v>3436</v>
      </c>
      <c r="DXN1" s="5" t="s">
        <v>3437</v>
      </c>
      <c r="DXO1" s="5" t="s">
        <v>3438</v>
      </c>
      <c r="DXP1" s="5" t="s">
        <v>3439</v>
      </c>
      <c r="DXQ1" s="5" t="s">
        <v>3440</v>
      </c>
      <c r="DXR1" s="5" t="s">
        <v>3441</v>
      </c>
      <c r="DXS1" s="5" t="s">
        <v>3442</v>
      </c>
      <c r="DXT1" s="5" t="s">
        <v>3443</v>
      </c>
      <c r="DXU1" s="5" t="s">
        <v>3444</v>
      </c>
      <c r="DXV1" s="5" t="s">
        <v>3445</v>
      </c>
      <c r="DXW1" s="5" t="s">
        <v>3446</v>
      </c>
      <c r="DXX1" s="5" t="s">
        <v>3447</v>
      </c>
      <c r="DXY1" s="5" t="s">
        <v>3448</v>
      </c>
      <c r="DXZ1" s="5" t="s">
        <v>3449</v>
      </c>
      <c r="DYA1" s="5" t="s">
        <v>3450</v>
      </c>
      <c r="DYB1" s="5" t="s">
        <v>3451</v>
      </c>
      <c r="DYC1" s="5" t="s">
        <v>3452</v>
      </c>
      <c r="DYD1" s="5" t="s">
        <v>3453</v>
      </c>
      <c r="DYE1" s="5" t="s">
        <v>3454</v>
      </c>
      <c r="DYF1" s="5" t="s">
        <v>3455</v>
      </c>
      <c r="DYG1" s="5" t="s">
        <v>3456</v>
      </c>
      <c r="DYH1" s="5" t="s">
        <v>3457</v>
      </c>
      <c r="DYI1" s="5" t="s">
        <v>3458</v>
      </c>
      <c r="DYJ1" s="5" t="s">
        <v>3459</v>
      </c>
      <c r="DYK1" s="5" t="s">
        <v>3460</v>
      </c>
      <c r="DYL1" s="5" t="s">
        <v>3461</v>
      </c>
      <c r="DYM1" s="5" t="s">
        <v>3462</v>
      </c>
      <c r="DYN1" s="5" t="s">
        <v>3463</v>
      </c>
      <c r="DYO1" s="5" t="s">
        <v>3464</v>
      </c>
      <c r="DYP1" s="5" t="s">
        <v>3465</v>
      </c>
      <c r="DYQ1" s="5" t="s">
        <v>3466</v>
      </c>
      <c r="DYR1" s="5" t="s">
        <v>3467</v>
      </c>
      <c r="DYS1" s="5" t="s">
        <v>3468</v>
      </c>
      <c r="DYT1" s="5" t="s">
        <v>3469</v>
      </c>
      <c r="DYU1" s="5" t="s">
        <v>3470</v>
      </c>
      <c r="DYV1" s="5" t="s">
        <v>3471</v>
      </c>
      <c r="DYW1" s="5" t="s">
        <v>3472</v>
      </c>
      <c r="DYX1" s="5" t="s">
        <v>3473</v>
      </c>
      <c r="DYY1" s="5" t="s">
        <v>3474</v>
      </c>
      <c r="DYZ1" s="5" t="s">
        <v>3475</v>
      </c>
      <c r="DZA1" s="5" t="s">
        <v>3476</v>
      </c>
      <c r="DZB1" s="5" t="s">
        <v>3477</v>
      </c>
      <c r="DZC1" s="5" t="s">
        <v>3478</v>
      </c>
      <c r="DZD1" s="5" t="s">
        <v>3479</v>
      </c>
      <c r="DZE1" s="5" t="s">
        <v>3480</v>
      </c>
      <c r="DZF1" s="5" t="s">
        <v>3481</v>
      </c>
      <c r="DZG1" s="5" t="s">
        <v>3482</v>
      </c>
      <c r="DZH1" s="5" t="s">
        <v>3483</v>
      </c>
      <c r="DZI1" s="5" t="s">
        <v>3484</v>
      </c>
      <c r="DZJ1" s="5" t="s">
        <v>3485</v>
      </c>
      <c r="DZK1" s="5" t="s">
        <v>3486</v>
      </c>
      <c r="DZL1" s="5" t="s">
        <v>3487</v>
      </c>
      <c r="DZM1" s="5" t="s">
        <v>3488</v>
      </c>
      <c r="DZN1" s="5" t="s">
        <v>3489</v>
      </c>
      <c r="DZO1" s="5" t="s">
        <v>3490</v>
      </c>
      <c r="DZP1" s="5" t="s">
        <v>3491</v>
      </c>
      <c r="DZQ1" s="5" t="s">
        <v>3492</v>
      </c>
      <c r="DZR1" s="5" t="s">
        <v>3493</v>
      </c>
      <c r="DZS1" s="5" t="s">
        <v>3494</v>
      </c>
      <c r="DZT1" s="5" t="s">
        <v>3495</v>
      </c>
      <c r="DZU1" s="5" t="s">
        <v>3496</v>
      </c>
      <c r="DZV1" s="5" t="s">
        <v>3497</v>
      </c>
      <c r="DZW1" s="5" t="s">
        <v>3498</v>
      </c>
      <c r="DZX1" s="5" t="s">
        <v>3499</v>
      </c>
      <c r="DZY1" s="5" t="s">
        <v>3500</v>
      </c>
      <c r="DZZ1" s="5" t="s">
        <v>3501</v>
      </c>
      <c r="EAA1" s="5" t="s">
        <v>3502</v>
      </c>
      <c r="EAB1" s="5" t="s">
        <v>3503</v>
      </c>
      <c r="EAC1" s="5" t="s">
        <v>3504</v>
      </c>
      <c r="EAD1" s="5" t="s">
        <v>3505</v>
      </c>
      <c r="EAE1" s="5" t="s">
        <v>3506</v>
      </c>
      <c r="EAF1" s="5" t="s">
        <v>3507</v>
      </c>
      <c r="EAG1" s="5" t="s">
        <v>3508</v>
      </c>
      <c r="EAH1" s="5" t="s">
        <v>3509</v>
      </c>
      <c r="EAI1" s="5" t="s">
        <v>3510</v>
      </c>
      <c r="EAJ1" s="5" t="s">
        <v>3511</v>
      </c>
      <c r="EAK1" s="5" t="s">
        <v>3512</v>
      </c>
      <c r="EAL1" s="5" t="s">
        <v>3513</v>
      </c>
      <c r="EAM1" s="5" t="s">
        <v>3514</v>
      </c>
      <c r="EAN1" s="5" t="s">
        <v>3515</v>
      </c>
      <c r="EAO1" s="5" t="s">
        <v>3516</v>
      </c>
      <c r="EAP1" s="5" t="s">
        <v>3517</v>
      </c>
      <c r="EAQ1" s="5" t="s">
        <v>3518</v>
      </c>
      <c r="EAR1" s="5" t="s">
        <v>3519</v>
      </c>
      <c r="EAS1" s="5" t="s">
        <v>3520</v>
      </c>
      <c r="EAT1" s="5" t="s">
        <v>3521</v>
      </c>
      <c r="EAU1" s="5" t="s">
        <v>3522</v>
      </c>
      <c r="EAV1" s="5" t="s">
        <v>3523</v>
      </c>
      <c r="EAW1" s="5" t="s">
        <v>3524</v>
      </c>
      <c r="EAX1" s="5" t="s">
        <v>3525</v>
      </c>
      <c r="EAY1" s="5" t="s">
        <v>3526</v>
      </c>
      <c r="EAZ1" s="5" t="s">
        <v>3527</v>
      </c>
      <c r="EBA1" s="5" t="s">
        <v>3528</v>
      </c>
      <c r="EBB1" s="5" t="s">
        <v>3529</v>
      </c>
      <c r="EBC1" s="5" t="s">
        <v>3530</v>
      </c>
      <c r="EBD1" s="5" t="s">
        <v>3531</v>
      </c>
      <c r="EBE1" s="5" t="s">
        <v>3532</v>
      </c>
      <c r="EBF1" s="5" t="s">
        <v>3533</v>
      </c>
      <c r="EBG1" s="5" t="s">
        <v>3534</v>
      </c>
      <c r="EBH1" s="5" t="s">
        <v>3535</v>
      </c>
      <c r="EBI1" s="5" t="s">
        <v>3536</v>
      </c>
      <c r="EBJ1" s="5" t="s">
        <v>3537</v>
      </c>
      <c r="EBK1" s="5" t="s">
        <v>3538</v>
      </c>
      <c r="EBL1" s="5" t="s">
        <v>3539</v>
      </c>
      <c r="EBM1" s="5" t="s">
        <v>3540</v>
      </c>
      <c r="EBN1" s="5" t="s">
        <v>3541</v>
      </c>
      <c r="EBO1" s="5" t="s">
        <v>3542</v>
      </c>
      <c r="EBP1" s="5" t="s">
        <v>3543</v>
      </c>
      <c r="EBQ1" s="5" t="s">
        <v>3544</v>
      </c>
      <c r="EBR1" s="5" t="s">
        <v>3545</v>
      </c>
      <c r="EBS1" s="5" t="s">
        <v>3546</v>
      </c>
      <c r="EBT1" s="5" t="s">
        <v>3547</v>
      </c>
      <c r="EBU1" s="5" t="s">
        <v>3548</v>
      </c>
      <c r="EBV1" s="5" t="s">
        <v>3549</v>
      </c>
      <c r="EBW1" s="5" t="s">
        <v>3550</v>
      </c>
      <c r="EBX1" s="5" t="s">
        <v>3551</v>
      </c>
      <c r="EBY1" s="5" t="s">
        <v>3552</v>
      </c>
      <c r="EBZ1" s="5" t="s">
        <v>3553</v>
      </c>
      <c r="ECA1" s="5" t="s">
        <v>3554</v>
      </c>
      <c r="ECB1" s="5" t="s">
        <v>3555</v>
      </c>
      <c r="ECC1" s="5" t="s">
        <v>3556</v>
      </c>
      <c r="ECD1" s="5" t="s">
        <v>3557</v>
      </c>
      <c r="ECE1" s="5" t="s">
        <v>3558</v>
      </c>
      <c r="ECF1" s="5" t="s">
        <v>3559</v>
      </c>
      <c r="ECG1" s="5" t="s">
        <v>3560</v>
      </c>
      <c r="ECH1" s="5" t="s">
        <v>3561</v>
      </c>
      <c r="ECI1" s="5" t="s">
        <v>3562</v>
      </c>
      <c r="ECJ1" s="5" t="s">
        <v>3563</v>
      </c>
      <c r="ECK1" s="5" t="s">
        <v>3564</v>
      </c>
      <c r="ECL1" s="5" t="s">
        <v>3565</v>
      </c>
      <c r="ECM1" s="5" t="s">
        <v>3566</v>
      </c>
      <c r="ECN1" s="5" t="s">
        <v>3567</v>
      </c>
      <c r="ECO1" s="5" t="s">
        <v>3568</v>
      </c>
      <c r="ECP1" s="5" t="s">
        <v>3569</v>
      </c>
      <c r="ECQ1" s="5" t="s">
        <v>3570</v>
      </c>
      <c r="ECR1" s="5" t="s">
        <v>3571</v>
      </c>
      <c r="ECS1" s="5" t="s">
        <v>3572</v>
      </c>
      <c r="ECT1" s="5" t="s">
        <v>3573</v>
      </c>
      <c r="ECU1" s="5" t="s">
        <v>3574</v>
      </c>
      <c r="ECV1" s="5" t="s">
        <v>3575</v>
      </c>
      <c r="ECW1" s="5" t="s">
        <v>3576</v>
      </c>
      <c r="ECX1" s="5" t="s">
        <v>3577</v>
      </c>
      <c r="ECY1" s="5" t="s">
        <v>3578</v>
      </c>
      <c r="ECZ1" s="5" t="s">
        <v>3579</v>
      </c>
      <c r="EDA1" s="5" t="s">
        <v>3580</v>
      </c>
      <c r="EDB1" s="5" t="s">
        <v>3581</v>
      </c>
      <c r="EDC1" s="5" t="s">
        <v>3582</v>
      </c>
      <c r="EDD1" s="5" t="s">
        <v>3583</v>
      </c>
      <c r="EDE1" s="5" t="s">
        <v>3584</v>
      </c>
      <c r="EDF1" s="5" t="s">
        <v>3585</v>
      </c>
      <c r="EDG1" s="5" t="s">
        <v>3586</v>
      </c>
      <c r="EDH1" s="5" t="s">
        <v>3587</v>
      </c>
      <c r="EDI1" s="5" t="s">
        <v>3588</v>
      </c>
      <c r="EDJ1" s="5" t="s">
        <v>3589</v>
      </c>
      <c r="EDK1" s="5" t="s">
        <v>3590</v>
      </c>
      <c r="EDL1" s="5" t="s">
        <v>3591</v>
      </c>
      <c r="EDM1" s="5" t="s">
        <v>3592</v>
      </c>
      <c r="EDN1" s="5" t="s">
        <v>3593</v>
      </c>
      <c r="EDO1" s="5" t="s">
        <v>3594</v>
      </c>
      <c r="EDP1" s="5" t="s">
        <v>3595</v>
      </c>
      <c r="EDQ1" s="5" t="s">
        <v>3596</v>
      </c>
      <c r="EDR1" s="5" t="s">
        <v>3597</v>
      </c>
      <c r="EDS1" s="5" t="s">
        <v>3598</v>
      </c>
      <c r="EDT1" s="5" t="s">
        <v>3599</v>
      </c>
      <c r="EDU1" s="5" t="s">
        <v>3600</v>
      </c>
      <c r="EDV1" s="5" t="s">
        <v>3601</v>
      </c>
      <c r="EDW1" s="5" t="s">
        <v>3602</v>
      </c>
      <c r="EDX1" s="5" t="s">
        <v>3603</v>
      </c>
      <c r="EDY1" s="5" t="s">
        <v>3604</v>
      </c>
      <c r="EDZ1" s="5" t="s">
        <v>3605</v>
      </c>
      <c r="EEA1" s="5" t="s">
        <v>3606</v>
      </c>
      <c r="EEB1" s="5" t="s">
        <v>3607</v>
      </c>
      <c r="EEC1" s="5" t="s">
        <v>3608</v>
      </c>
      <c r="EED1" s="5" t="s">
        <v>3609</v>
      </c>
      <c r="EEE1" s="5" t="s">
        <v>3610</v>
      </c>
      <c r="EEF1" s="5" t="s">
        <v>3611</v>
      </c>
      <c r="EEG1" s="5" t="s">
        <v>3612</v>
      </c>
      <c r="EEH1" s="5" t="s">
        <v>3613</v>
      </c>
      <c r="EEI1" s="5" t="s">
        <v>3614</v>
      </c>
      <c r="EEJ1" s="5" t="s">
        <v>3615</v>
      </c>
      <c r="EEK1" s="5" t="s">
        <v>3616</v>
      </c>
      <c r="EEL1" s="5" t="s">
        <v>3617</v>
      </c>
      <c r="EEM1" s="5" t="s">
        <v>3618</v>
      </c>
      <c r="EEN1" s="5" t="s">
        <v>3619</v>
      </c>
      <c r="EEO1" s="5" t="s">
        <v>3620</v>
      </c>
      <c r="EEP1" s="5" t="s">
        <v>3621</v>
      </c>
      <c r="EEQ1" s="5" t="s">
        <v>3622</v>
      </c>
      <c r="EER1" s="5" t="s">
        <v>3623</v>
      </c>
      <c r="EES1" s="5" t="s">
        <v>3624</v>
      </c>
      <c r="EET1" s="5" t="s">
        <v>3625</v>
      </c>
      <c r="EEU1" s="5" t="s">
        <v>3626</v>
      </c>
      <c r="EEV1" s="5" t="s">
        <v>3627</v>
      </c>
      <c r="EEW1" s="5" t="s">
        <v>3628</v>
      </c>
      <c r="EEX1" s="5" t="s">
        <v>3629</v>
      </c>
      <c r="EEY1" s="5" t="s">
        <v>3630</v>
      </c>
      <c r="EEZ1" s="5" t="s">
        <v>3631</v>
      </c>
      <c r="EFA1" s="5" t="s">
        <v>3632</v>
      </c>
      <c r="EFB1" s="5" t="s">
        <v>3633</v>
      </c>
      <c r="EFC1" s="5" t="s">
        <v>3634</v>
      </c>
      <c r="EFD1" s="5" t="s">
        <v>3635</v>
      </c>
      <c r="EFE1" s="5" t="s">
        <v>3636</v>
      </c>
      <c r="EFF1" s="5" t="s">
        <v>3637</v>
      </c>
      <c r="EFG1" s="5" t="s">
        <v>3638</v>
      </c>
      <c r="EFH1" s="5" t="s">
        <v>3639</v>
      </c>
      <c r="EFI1" s="5" t="s">
        <v>3640</v>
      </c>
      <c r="EFJ1" s="5" t="s">
        <v>3641</v>
      </c>
      <c r="EFK1" s="5" t="s">
        <v>3642</v>
      </c>
      <c r="EFL1" s="5" t="s">
        <v>3643</v>
      </c>
      <c r="EFM1" s="5" t="s">
        <v>3644</v>
      </c>
      <c r="EFN1" s="5" t="s">
        <v>3645</v>
      </c>
      <c r="EFO1" s="5" t="s">
        <v>3646</v>
      </c>
      <c r="EFP1" s="5" t="s">
        <v>3647</v>
      </c>
      <c r="EFQ1" s="5" t="s">
        <v>3648</v>
      </c>
      <c r="EFR1" s="5" t="s">
        <v>3649</v>
      </c>
      <c r="EFS1" s="5" t="s">
        <v>3650</v>
      </c>
      <c r="EFT1" s="5" t="s">
        <v>3651</v>
      </c>
      <c r="EFU1" s="5" t="s">
        <v>3652</v>
      </c>
      <c r="EFV1" s="5" t="s">
        <v>3653</v>
      </c>
      <c r="EFW1" s="5" t="s">
        <v>3654</v>
      </c>
      <c r="EFX1" s="5" t="s">
        <v>3655</v>
      </c>
      <c r="EFY1" s="5" t="s">
        <v>3656</v>
      </c>
      <c r="EFZ1" s="5" t="s">
        <v>3657</v>
      </c>
      <c r="EGA1" s="5" t="s">
        <v>3658</v>
      </c>
      <c r="EGB1" s="5" t="s">
        <v>3659</v>
      </c>
      <c r="EGC1" s="5" t="s">
        <v>3660</v>
      </c>
      <c r="EGD1" s="5" t="s">
        <v>3661</v>
      </c>
      <c r="EGE1" s="5" t="s">
        <v>3662</v>
      </c>
      <c r="EGF1" s="5" t="s">
        <v>3663</v>
      </c>
      <c r="EGG1" s="5" t="s">
        <v>3664</v>
      </c>
      <c r="EGH1" s="5" t="s">
        <v>3665</v>
      </c>
      <c r="EGI1" s="5" t="s">
        <v>3666</v>
      </c>
      <c r="EGJ1" s="5" t="s">
        <v>3667</v>
      </c>
      <c r="EGK1" s="5" t="s">
        <v>3668</v>
      </c>
      <c r="EGL1" s="5" t="s">
        <v>3669</v>
      </c>
      <c r="EGM1" s="5" t="s">
        <v>3670</v>
      </c>
      <c r="EGN1" s="5" t="s">
        <v>3671</v>
      </c>
      <c r="EGO1" s="5" t="s">
        <v>3672</v>
      </c>
      <c r="EGP1" s="5" t="s">
        <v>3673</v>
      </c>
      <c r="EGQ1" s="5" t="s">
        <v>3674</v>
      </c>
      <c r="EGR1" s="5" t="s">
        <v>3675</v>
      </c>
      <c r="EGS1" s="5" t="s">
        <v>3676</v>
      </c>
      <c r="EGT1" s="5" t="s">
        <v>3677</v>
      </c>
      <c r="EGU1" s="5" t="s">
        <v>3678</v>
      </c>
      <c r="EGV1" s="5" t="s">
        <v>3679</v>
      </c>
      <c r="EGW1" s="5" t="s">
        <v>3680</v>
      </c>
      <c r="EGX1" s="5" t="s">
        <v>3681</v>
      </c>
      <c r="EGY1" s="5" t="s">
        <v>3682</v>
      </c>
      <c r="EGZ1" s="5" t="s">
        <v>3683</v>
      </c>
      <c r="EHA1" s="5" t="s">
        <v>3684</v>
      </c>
      <c r="EHB1" s="5" t="s">
        <v>3685</v>
      </c>
      <c r="EHC1" s="5" t="s">
        <v>3686</v>
      </c>
      <c r="EHD1" s="5" t="s">
        <v>3687</v>
      </c>
      <c r="EHE1" s="5" t="s">
        <v>3688</v>
      </c>
      <c r="EHF1" s="5" t="s">
        <v>3689</v>
      </c>
      <c r="EHG1" s="5" t="s">
        <v>3690</v>
      </c>
      <c r="EHH1" s="5" t="s">
        <v>3691</v>
      </c>
      <c r="EHI1" s="5" t="s">
        <v>3692</v>
      </c>
      <c r="EHJ1" s="5" t="s">
        <v>3693</v>
      </c>
      <c r="EHK1" s="5" t="s">
        <v>3694</v>
      </c>
      <c r="EHL1" s="5" t="s">
        <v>3695</v>
      </c>
      <c r="EHM1" s="5" t="s">
        <v>3696</v>
      </c>
      <c r="EHN1" s="5" t="s">
        <v>3697</v>
      </c>
      <c r="EHO1" s="5" t="s">
        <v>3698</v>
      </c>
      <c r="EHP1" s="5" t="s">
        <v>3699</v>
      </c>
      <c r="EHQ1" s="5" t="s">
        <v>3700</v>
      </c>
      <c r="EHR1" s="5" t="s">
        <v>3701</v>
      </c>
      <c r="EHS1" s="5" t="s">
        <v>3702</v>
      </c>
      <c r="EHT1" s="5" t="s">
        <v>3703</v>
      </c>
      <c r="EHU1" s="5" t="s">
        <v>3704</v>
      </c>
      <c r="EHV1" s="5" t="s">
        <v>3705</v>
      </c>
      <c r="EHW1" s="5" t="s">
        <v>3706</v>
      </c>
      <c r="EHX1" s="5" t="s">
        <v>3707</v>
      </c>
      <c r="EHY1" s="5" t="s">
        <v>3708</v>
      </c>
      <c r="EHZ1" s="5" t="s">
        <v>3709</v>
      </c>
      <c r="EIA1" s="5" t="s">
        <v>3710</v>
      </c>
      <c r="EIB1" s="5" t="s">
        <v>3711</v>
      </c>
      <c r="EIC1" s="5" t="s">
        <v>3712</v>
      </c>
      <c r="EID1" s="5" t="s">
        <v>3713</v>
      </c>
      <c r="EIE1" s="5" t="s">
        <v>3714</v>
      </c>
      <c r="EIF1" s="5" t="s">
        <v>3715</v>
      </c>
      <c r="EIG1" s="5" t="s">
        <v>3716</v>
      </c>
      <c r="EIH1" s="5" t="s">
        <v>3717</v>
      </c>
      <c r="EII1" s="5" t="s">
        <v>3718</v>
      </c>
      <c r="EIJ1" s="5" t="s">
        <v>3719</v>
      </c>
      <c r="EIK1" s="5" t="s">
        <v>3720</v>
      </c>
      <c r="EIL1" s="5" t="s">
        <v>3721</v>
      </c>
      <c r="EIM1" s="5" t="s">
        <v>3722</v>
      </c>
      <c r="EIN1" s="5" t="s">
        <v>3723</v>
      </c>
      <c r="EIO1" s="5" t="s">
        <v>3724</v>
      </c>
      <c r="EIP1" s="5" t="s">
        <v>3725</v>
      </c>
      <c r="EIQ1" s="5" t="s">
        <v>3726</v>
      </c>
      <c r="EIR1" s="5" t="s">
        <v>3727</v>
      </c>
      <c r="EIS1" s="5" t="s">
        <v>3728</v>
      </c>
      <c r="EIT1" s="5" t="s">
        <v>3729</v>
      </c>
      <c r="EIU1" s="5" t="s">
        <v>3730</v>
      </c>
      <c r="EIV1" s="5" t="s">
        <v>3731</v>
      </c>
      <c r="EIW1" s="5" t="s">
        <v>3732</v>
      </c>
      <c r="EIX1" s="5" t="s">
        <v>3733</v>
      </c>
      <c r="EIY1" s="5" t="s">
        <v>3734</v>
      </c>
      <c r="EIZ1" s="5" t="s">
        <v>3735</v>
      </c>
      <c r="EJA1" s="5" t="s">
        <v>3736</v>
      </c>
      <c r="EJB1" s="5" t="s">
        <v>3737</v>
      </c>
      <c r="EJC1" s="5" t="s">
        <v>3738</v>
      </c>
      <c r="EJD1" s="5" t="s">
        <v>3739</v>
      </c>
      <c r="EJE1" s="5" t="s">
        <v>3740</v>
      </c>
      <c r="EJF1" s="5" t="s">
        <v>3741</v>
      </c>
      <c r="EJG1" s="5" t="s">
        <v>3742</v>
      </c>
      <c r="EJH1" s="5" t="s">
        <v>3743</v>
      </c>
      <c r="EJI1" s="5" t="s">
        <v>3744</v>
      </c>
      <c r="EJJ1" s="5" t="s">
        <v>3745</v>
      </c>
      <c r="EJK1" s="5" t="s">
        <v>3746</v>
      </c>
      <c r="EJL1" s="5" t="s">
        <v>3747</v>
      </c>
      <c r="EJM1" s="5" t="s">
        <v>3748</v>
      </c>
      <c r="EJN1" s="5" t="s">
        <v>3749</v>
      </c>
      <c r="EJO1" s="5" t="s">
        <v>3750</v>
      </c>
      <c r="EJP1" s="5" t="s">
        <v>3751</v>
      </c>
      <c r="EJQ1" s="5" t="s">
        <v>3752</v>
      </c>
      <c r="EJR1" s="5" t="s">
        <v>3753</v>
      </c>
      <c r="EJS1" s="5" t="s">
        <v>3754</v>
      </c>
      <c r="EJT1" s="5" t="s">
        <v>3755</v>
      </c>
      <c r="EJU1" s="5" t="s">
        <v>3756</v>
      </c>
      <c r="EJV1" s="5" t="s">
        <v>3757</v>
      </c>
      <c r="EJW1" s="5" t="s">
        <v>3758</v>
      </c>
      <c r="EJX1" s="5" t="s">
        <v>3759</v>
      </c>
      <c r="EJY1" s="5" t="s">
        <v>3760</v>
      </c>
      <c r="EJZ1" s="5" t="s">
        <v>3761</v>
      </c>
      <c r="EKA1" s="5" t="s">
        <v>3762</v>
      </c>
      <c r="EKB1" s="5" t="s">
        <v>3763</v>
      </c>
      <c r="EKC1" s="5" t="s">
        <v>3764</v>
      </c>
      <c r="EKD1" s="5" t="s">
        <v>3765</v>
      </c>
      <c r="EKE1" s="5" t="s">
        <v>3766</v>
      </c>
      <c r="EKF1" s="5" t="s">
        <v>3767</v>
      </c>
      <c r="EKG1" s="5" t="s">
        <v>3768</v>
      </c>
      <c r="EKH1" s="5" t="s">
        <v>3769</v>
      </c>
      <c r="EKI1" s="5" t="s">
        <v>3770</v>
      </c>
      <c r="EKJ1" s="5" t="s">
        <v>3771</v>
      </c>
      <c r="EKK1" s="5" t="s">
        <v>3772</v>
      </c>
      <c r="EKL1" s="5" t="s">
        <v>3773</v>
      </c>
      <c r="EKM1" s="5" t="s">
        <v>3774</v>
      </c>
      <c r="EKN1" s="5" t="s">
        <v>3775</v>
      </c>
      <c r="EKO1" s="5" t="s">
        <v>3776</v>
      </c>
      <c r="EKP1" s="5" t="s">
        <v>3777</v>
      </c>
      <c r="EKQ1" s="5" t="s">
        <v>3778</v>
      </c>
      <c r="EKR1" s="5" t="s">
        <v>3779</v>
      </c>
      <c r="EKS1" s="5" t="s">
        <v>3780</v>
      </c>
      <c r="EKT1" s="5" t="s">
        <v>3781</v>
      </c>
      <c r="EKU1" s="5" t="s">
        <v>3782</v>
      </c>
      <c r="EKV1" s="5" t="s">
        <v>3783</v>
      </c>
      <c r="EKW1" s="5" t="s">
        <v>3784</v>
      </c>
      <c r="EKX1" s="5" t="s">
        <v>3785</v>
      </c>
      <c r="EKY1" s="5" t="s">
        <v>3786</v>
      </c>
      <c r="EKZ1" s="5" t="s">
        <v>3787</v>
      </c>
      <c r="ELA1" s="5" t="s">
        <v>3788</v>
      </c>
      <c r="ELB1" s="5" t="s">
        <v>3789</v>
      </c>
      <c r="ELC1" s="5" t="s">
        <v>3790</v>
      </c>
      <c r="ELD1" s="5" t="s">
        <v>3791</v>
      </c>
      <c r="ELE1" s="5" t="s">
        <v>3792</v>
      </c>
      <c r="ELF1" s="5" t="s">
        <v>3793</v>
      </c>
      <c r="ELG1" s="5" t="s">
        <v>3794</v>
      </c>
      <c r="ELH1" s="5" t="s">
        <v>3795</v>
      </c>
      <c r="ELI1" s="5" t="s">
        <v>3796</v>
      </c>
      <c r="ELJ1" s="5" t="s">
        <v>3797</v>
      </c>
      <c r="ELK1" s="5" t="s">
        <v>3798</v>
      </c>
      <c r="ELL1" s="5" t="s">
        <v>3799</v>
      </c>
      <c r="ELM1" s="5" t="s">
        <v>3800</v>
      </c>
      <c r="ELN1" s="5" t="s">
        <v>3801</v>
      </c>
      <c r="ELO1" s="5" t="s">
        <v>3802</v>
      </c>
      <c r="ELP1" s="5" t="s">
        <v>3803</v>
      </c>
      <c r="ELQ1" s="5" t="s">
        <v>3804</v>
      </c>
      <c r="ELR1" s="5" t="s">
        <v>3805</v>
      </c>
      <c r="ELS1" s="5" t="s">
        <v>3806</v>
      </c>
      <c r="ELT1" s="5" t="s">
        <v>3807</v>
      </c>
      <c r="ELU1" s="5" t="s">
        <v>3808</v>
      </c>
      <c r="ELV1" s="5" t="s">
        <v>3809</v>
      </c>
      <c r="ELW1" s="5" t="s">
        <v>3810</v>
      </c>
      <c r="ELX1" s="5" t="s">
        <v>3811</v>
      </c>
      <c r="ELY1" s="5" t="s">
        <v>3812</v>
      </c>
      <c r="ELZ1" s="5" t="s">
        <v>3813</v>
      </c>
      <c r="EMA1" s="5" t="s">
        <v>3814</v>
      </c>
      <c r="EMB1" s="5" t="s">
        <v>3815</v>
      </c>
      <c r="EMC1" s="5" t="s">
        <v>3816</v>
      </c>
      <c r="EMD1" s="5" t="s">
        <v>3817</v>
      </c>
      <c r="EME1" s="5" t="s">
        <v>3818</v>
      </c>
      <c r="EMF1" s="5" t="s">
        <v>3819</v>
      </c>
      <c r="EMG1" s="5" t="s">
        <v>3820</v>
      </c>
      <c r="EMH1" s="5" t="s">
        <v>3821</v>
      </c>
      <c r="EMI1" s="5" t="s">
        <v>3822</v>
      </c>
      <c r="EMJ1" s="5" t="s">
        <v>3823</v>
      </c>
      <c r="EMK1" s="5" t="s">
        <v>3824</v>
      </c>
      <c r="EML1" s="5" t="s">
        <v>3825</v>
      </c>
      <c r="EMM1" s="5" t="s">
        <v>3826</v>
      </c>
      <c r="EMN1" s="5" t="s">
        <v>3827</v>
      </c>
      <c r="EMO1" s="5" t="s">
        <v>3828</v>
      </c>
      <c r="EMP1" s="5" t="s">
        <v>3829</v>
      </c>
      <c r="EMQ1" s="5" t="s">
        <v>3830</v>
      </c>
      <c r="EMR1" s="5" t="s">
        <v>3831</v>
      </c>
      <c r="EMS1" s="5" t="s">
        <v>3832</v>
      </c>
      <c r="EMT1" s="5" t="s">
        <v>3833</v>
      </c>
      <c r="EMU1" s="5" t="s">
        <v>3834</v>
      </c>
      <c r="EMV1" s="5" t="s">
        <v>3835</v>
      </c>
      <c r="EMW1" s="5" t="s">
        <v>3836</v>
      </c>
      <c r="EMX1" s="5" t="s">
        <v>3837</v>
      </c>
      <c r="EMY1" s="5" t="s">
        <v>3838</v>
      </c>
      <c r="EMZ1" s="5" t="s">
        <v>3839</v>
      </c>
      <c r="ENA1" s="5" t="s">
        <v>3840</v>
      </c>
      <c r="ENB1" s="5" t="s">
        <v>3841</v>
      </c>
      <c r="ENC1" s="5" t="s">
        <v>3842</v>
      </c>
      <c r="END1" s="5" t="s">
        <v>3843</v>
      </c>
      <c r="ENE1" s="5" t="s">
        <v>3844</v>
      </c>
      <c r="ENF1" s="5" t="s">
        <v>3845</v>
      </c>
      <c r="ENG1" s="5" t="s">
        <v>3846</v>
      </c>
      <c r="ENH1" s="5" t="s">
        <v>3847</v>
      </c>
      <c r="ENI1" s="5" t="s">
        <v>3848</v>
      </c>
      <c r="ENJ1" s="5" t="s">
        <v>3849</v>
      </c>
      <c r="ENK1" s="5" t="s">
        <v>3850</v>
      </c>
      <c r="ENL1" s="5" t="s">
        <v>3851</v>
      </c>
      <c r="ENM1" s="5" t="s">
        <v>3852</v>
      </c>
      <c r="ENN1" s="5" t="s">
        <v>3853</v>
      </c>
      <c r="ENO1" s="5" t="s">
        <v>3854</v>
      </c>
      <c r="ENP1" s="5" t="s">
        <v>3855</v>
      </c>
      <c r="ENQ1" s="5" t="s">
        <v>3856</v>
      </c>
      <c r="ENR1" s="5" t="s">
        <v>3857</v>
      </c>
      <c r="ENS1" s="5" t="s">
        <v>3858</v>
      </c>
      <c r="ENT1" s="5" t="s">
        <v>3859</v>
      </c>
      <c r="ENU1" s="5" t="s">
        <v>3860</v>
      </c>
      <c r="ENV1" s="5" t="s">
        <v>3861</v>
      </c>
      <c r="ENW1" s="5" t="s">
        <v>3862</v>
      </c>
      <c r="ENX1" s="5" t="s">
        <v>3863</v>
      </c>
      <c r="ENY1" s="5" t="s">
        <v>3864</v>
      </c>
      <c r="ENZ1" s="5" t="s">
        <v>3865</v>
      </c>
      <c r="EOA1" s="5" t="s">
        <v>3866</v>
      </c>
      <c r="EOB1" s="5" t="s">
        <v>3867</v>
      </c>
      <c r="EOC1" s="5" t="s">
        <v>3868</v>
      </c>
      <c r="EOD1" s="5" t="s">
        <v>3869</v>
      </c>
      <c r="EOE1" s="5" t="s">
        <v>3870</v>
      </c>
      <c r="EOF1" s="5" t="s">
        <v>3871</v>
      </c>
      <c r="EOG1" s="5" t="s">
        <v>3872</v>
      </c>
      <c r="EOH1" s="5" t="s">
        <v>3873</v>
      </c>
      <c r="EOI1" s="5" t="s">
        <v>3874</v>
      </c>
      <c r="EOJ1" s="5" t="s">
        <v>3875</v>
      </c>
      <c r="EOK1" s="5" t="s">
        <v>3876</v>
      </c>
      <c r="EOL1" s="5" t="s">
        <v>3877</v>
      </c>
      <c r="EOM1" s="5" t="s">
        <v>3878</v>
      </c>
      <c r="EON1" s="5" t="s">
        <v>3879</v>
      </c>
      <c r="EOO1" s="5" t="s">
        <v>3880</v>
      </c>
      <c r="EOP1" s="5" t="s">
        <v>3881</v>
      </c>
      <c r="EOQ1" s="5" t="s">
        <v>3882</v>
      </c>
      <c r="EOR1" s="5" t="s">
        <v>3883</v>
      </c>
      <c r="EOS1" s="5" t="s">
        <v>3884</v>
      </c>
      <c r="EOT1" s="5" t="s">
        <v>3885</v>
      </c>
      <c r="EOU1" s="5" t="s">
        <v>3886</v>
      </c>
      <c r="EOV1" s="5" t="s">
        <v>3887</v>
      </c>
      <c r="EOW1" s="5" t="s">
        <v>3888</v>
      </c>
      <c r="EOX1" s="5" t="s">
        <v>3889</v>
      </c>
      <c r="EOY1" s="5" t="s">
        <v>3890</v>
      </c>
      <c r="EOZ1" s="5" t="s">
        <v>3891</v>
      </c>
      <c r="EPA1" s="5" t="s">
        <v>3892</v>
      </c>
      <c r="EPB1" s="5" t="s">
        <v>3893</v>
      </c>
      <c r="EPC1" s="5" t="s">
        <v>3894</v>
      </c>
      <c r="EPD1" s="5" t="s">
        <v>3895</v>
      </c>
      <c r="EPE1" s="5" t="s">
        <v>3896</v>
      </c>
      <c r="EPF1" s="5" t="s">
        <v>3897</v>
      </c>
      <c r="EPG1" s="5" t="s">
        <v>3898</v>
      </c>
      <c r="EPH1" s="5" t="s">
        <v>3899</v>
      </c>
      <c r="EPI1" s="5" t="s">
        <v>3900</v>
      </c>
      <c r="EPJ1" s="5" t="s">
        <v>3901</v>
      </c>
      <c r="EPK1" s="5" t="s">
        <v>3902</v>
      </c>
      <c r="EPL1" s="5" t="s">
        <v>3903</v>
      </c>
      <c r="EPM1" s="5" t="s">
        <v>3904</v>
      </c>
      <c r="EPN1" s="5" t="s">
        <v>3905</v>
      </c>
      <c r="EPO1" s="5" t="s">
        <v>3906</v>
      </c>
      <c r="EPP1" s="5" t="s">
        <v>3907</v>
      </c>
      <c r="EPQ1" s="5" t="s">
        <v>3908</v>
      </c>
      <c r="EPR1" s="5" t="s">
        <v>3909</v>
      </c>
      <c r="EPS1" s="5" t="s">
        <v>3910</v>
      </c>
      <c r="EPT1" s="5" t="s">
        <v>3911</v>
      </c>
      <c r="EPU1" s="5" t="s">
        <v>3912</v>
      </c>
      <c r="EPV1" s="5" t="s">
        <v>3913</v>
      </c>
      <c r="EPW1" s="5" t="s">
        <v>3914</v>
      </c>
      <c r="EPX1" s="5" t="s">
        <v>3915</v>
      </c>
      <c r="EPY1" s="5" t="s">
        <v>3916</v>
      </c>
      <c r="EPZ1" s="5" t="s">
        <v>3917</v>
      </c>
      <c r="EQA1" s="5" t="s">
        <v>3918</v>
      </c>
      <c r="EQB1" s="5" t="s">
        <v>3919</v>
      </c>
      <c r="EQC1" s="5" t="s">
        <v>3920</v>
      </c>
      <c r="EQD1" s="5" t="s">
        <v>3921</v>
      </c>
      <c r="EQE1" s="5" t="s">
        <v>3922</v>
      </c>
      <c r="EQF1" s="5" t="s">
        <v>3923</v>
      </c>
      <c r="EQG1" s="5" t="s">
        <v>3924</v>
      </c>
      <c r="EQH1" s="5" t="s">
        <v>3925</v>
      </c>
      <c r="EQI1" s="5" t="s">
        <v>3926</v>
      </c>
      <c r="EQJ1" s="5" t="s">
        <v>3927</v>
      </c>
      <c r="EQK1" s="5" t="s">
        <v>3928</v>
      </c>
      <c r="EQL1" s="5" t="s">
        <v>3929</v>
      </c>
      <c r="EQM1" s="5" t="s">
        <v>3930</v>
      </c>
      <c r="EQN1" s="5" t="s">
        <v>3931</v>
      </c>
      <c r="EQO1" s="5" t="s">
        <v>3932</v>
      </c>
      <c r="EQP1" s="5" t="s">
        <v>3933</v>
      </c>
      <c r="EQQ1" s="5" t="s">
        <v>3934</v>
      </c>
      <c r="EQR1" s="5" t="s">
        <v>3935</v>
      </c>
      <c r="EQS1" s="5" t="s">
        <v>3936</v>
      </c>
      <c r="EQT1" s="5" t="s">
        <v>3937</v>
      </c>
      <c r="EQU1" s="5" t="s">
        <v>3938</v>
      </c>
      <c r="EQV1" s="5" t="s">
        <v>3939</v>
      </c>
      <c r="EQW1" s="5" t="s">
        <v>3940</v>
      </c>
      <c r="EQX1" s="5" t="s">
        <v>3941</v>
      </c>
      <c r="EQY1" s="5" t="s">
        <v>3942</v>
      </c>
      <c r="EQZ1" s="5" t="s">
        <v>3943</v>
      </c>
      <c r="ERA1" s="5" t="s">
        <v>3944</v>
      </c>
      <c r="ERB1" s="5" t="s">
        <v>3945</v>
      </c>
      <c r="ERC1" s="5" t="s">
        <v>3946</v>
      </c>
      <c r="ERD1" s="5" t="s">
        <v>3947</v>
      </c>
      <c r="ERE1" s="5" t="s">
        <v>3948</v>
      </c>
      <c r="ERF1" s="5" t="s">
        <v>3949</v>
      </c>
      <c r="ERG1" s="5" t="s">
        <v>3950</v>
      </c>
      <c r="ERH1" s="5" t="s">
        <v>3951</v>
      </c>
      <c r="ERI1" s="5" t="s">
        <v>3952</v>
      </c>
      <c r="ERJ1" s="5" t="s">
        <v>3953</v>
      </c>
      <c r="ERK1" s="5" t="s">
        <v>3954</v>
      </c>
      <c r="ERL1" s="5" t="s">
        <v>3955</v>
      </c>
      <c r="ERM1" s="5" t="s">
        <v>3956</v>
      </c>
      <c r="ERN1" s="5" t="s">
        <v>3957</v>
      </c>
      <c r="ERO1" s="5" t="s">
        <v>3958</v>
      </c>
      <c r="ERP1" s="5" t="s">
        <v>3959</v>
      </c>
      <c r="ERQ1" s="5" t="s">
        <v>3960</v>
      </c>
      <c r="ERR1" s="5" t="s">
        <v>3961</v>
      </c>
      <c r="ERS1" s="5" t="s">
        <v>3962</v>
      </c>
      <c r="ERT1" s="5" t="s">
        <v>3963</v>
      </c>
      <c r="ERU1" s="5" t="s">
        <v>3964</v>
      </c>
      <c r="ERV1" s="5" t="s">
        <v>3965</v>
      </c>
      <c r="ERW1" s="5" t="s">
        <v>3966</v>
      </c>
      <c r="ERX1" s="5" t="s">
        <v>3967</v>
      </c>
      <c r="ERY1" s="5" t="s">
        <v>3968</v>
      </c>
      <c r="ERZ1" s="5" t="s">
        <v>3969</v>
      </c>
      <c r="ESA1" s="5" t="s">
        <v>3970</v>
      </c>
      <c r="ESB1" s="5" t="s">
        <v>3971</v>
      </c>
      <c r="ESC1" s="5" t="s">
        <v>3972</v>
      </c>
      <c r="ESD1" s="5" t="s">
        <v>3973</v>
      </c>
      <c r="ESE1" s="5" t="s">
        <v>3974</v>
      </c>
      <c r="ESF1" s="5" t="s">
        <v>3975</v>
      </c>
      <c r="ESG1" s="5" t="s">
        <v>3976</v>
      </c>
      <c r="ESH1" s="5" t="s">
        <v>3977</v>
      </c>
      <c r="ESI1" s="5" t="s">
        <v>3978</v>
      </c>
      <c r="ESJ1" s="5" t="s">
        <v>3979</v>
      </c>
      <c r="ESK1" s="5" t="s">
        <v>3980</v>
      </c>
      <c r="ESL1" s="5" t="s">
        <v>3981</v>
      </c>
      <c r="ESM1" s="5" t="s">
        <v>3982</v>
      </c>
      <c r="ESN1" s="5" t="s">
        <v>3983</v>
      </c>
      <c r="ESO1" s="5" t="s">
        <v>3984</v>
      </c>
      <c r="ESP1" s="5" t="s">
        <v>3985</v>
      </c>
      <c r="ESQ1" s="5" t="s">
        <v>3986</v>
      </c>
      <c r="ESR1" s="5" t="s">
        <v>3987</v>
      </c>
      <c r="ESS1" s="5" t="s">
        <v>3988</v>
      </c>
      <c r="EST1" s="5" t="s">
        <v>3989</v>
      </c>
      <c r="ESU1" s="5" t="s">
        <v>3990</v>
      </c>
      <c r="ESV1" s="5" t="s">
        <v>3991</v>
      </c>
      <c r="ESW1" s="5" t="s">
        <v>3992</v>
      </c>
      <c r="ESX1" s="5" t="s">
        <v>3993</v>
      </c>
      <c r="ESY1" s="5" t="s">
        <v>3994</v>
      </c>
      <c r="ESZ1" s="5" t="s">
        <v>3995</v>
      </c>
      <c r="ETA1" s="5" t="s">
        <v>3996</v>
      </c>
      <c r="ETB1" s="5" t="s">
        <v>3997</v>
      </c>
      <c r="ETC1" s="5" t="s">
        <v>3998</v>
      </c>
      <c r="ETD1" s="5" t="s">
        <v>3999</v>
      </c>
      <c r="ETE1" s="5" t="s">
        <v>4000</v>
      </c>
      <c r="ETF1" s="5" t="s">
        <v>4001</v>
      </c>
      <c r="ETG1" s="5" t="s">
        <v>4002</v>
      </c>
      <c r="ETH1" s="5" t="s">
        <v>4003</v>
      </c>
      <c r="ETI1" s="5" t="s">
        <v>4004</v>
      </c>
      <c r="ETJ1" s="5" t="s">
        <v>4005</v>
      </c>
      <c r="ETK1" s="5" t="s">
        <v>4006</v>
      </c>
      <c r="ETL1" s="5" t="s">
        <v>4007</v>
      </c>
      <c r="ETM1" s="5" t="s">
        <v>4008</v>
      </c>
      <c r="ETN1" s="5" t="s">
        <v>4009</v>
      </c>
      <c r="ETO1" s="5" t="s">
        <v>4010</v>
      </c>
      <c r="ETP1" s="5" t="s">
        <v>4011</v>
      </c>
      <c r="ETQ1" s="5" t="s">
        <v>4012</v>
      </c>
      <c r="ETR1" s="5" t="s">
        <v>4013</v>
      </c>
      <c r="ETS1" s="5" t="s">
        <v>4014</v>
      </c>
      <c r="ETT1" s="5" t="s">
        <v>4015</v>
      </c>
      <c r="ETU1" s="5" t="s">
        <v>4016</v>
      </c>
      <c r="ETV1" s="5" t="s">
        <v>4017</v>
      </c>
      <c r="ETW1" s="5" t="s">
        <v>4018</v>
      </c>
      <c r="ETX1" s="5" t="s">
        <v>4019</v>
      </c>
      <c r="ETY1" s="5" t="s">
        <v>4020</v>
      </c>
      <c r="ETZ1" s="5" t="s">
        <v>4021</v>
      </c>
      <c r="EUA1" s="5" t="s">
        <v>4022</v>
      </c>
      <c r="EUB1" s="5" t="s">
        <v>4023</v>
      </c>
      <c r="EUC1" s="5" t="s">
        <v>4024</v>
      </c>
      <c r="EUD1" s="5" t="s">
        <v>4025</v>
      </c>
      <c r="EUE1" s="5" t="s">
        <v>4026</v>
      </c>
      <c r="EUF1" s="5" t="s">
        <v>4027</v>
      </c>
      <c r="EUG1" s="5" t="s">
        <v>4028</v>
      </c>
      <c r="EUH1" s="5" t="s">
        <v>4029</v>
      </c>
      <c r="EUI1" s="5" t="s">
        <v>4030</v>
      </c>
      <c r="EUJ1" s="5" t="s">
        <v>4031</v>
      </c>
      <c r="EUK1" s="5" t="s">
        <v>4032</v>
      </c>
      <c r="EUL1" s="5" t="s">
        <v>4033</v>
      </c>
      <c r="EUM1" s="5" t="s">
        <v>4034</v>
      </c>
      <c r="EUN1" s="5" t="s">
        <v>4035</v>
      </c>
      <c r="EUO1" s="5" t="s">
        <v>4036</v>
      </c>
      <c r="EUP1" s="5" t="s">
        <v>4037</v>
      </c>
      <c r="EUQ1" s="5" t="s">
        <v>4038</v>
      </c>
      <c r="EUR1" s="5" t="s">
        <v>4039</v>
      </c>
      <c r="EUS1" s="5" t="s">
        <v>4040</v>
      </c>
      <c r="EUT1" s="5" t="s">
        <v>4041</v>
      </c>
      <c r="EUU1" s="5" t="s">
        <v>4042</v>
      </c>
      <c r="EUV1" s="5" t="s">
        <v>4043</v>
      </c>
      <c r="EUW1" s="5" t="s">
        <v>4044</v>
      </c>
      <c r="EUX1" s="5" t="s">
        <v>4045</v>
      </c>
      <c r="EUY1" s="5" t="s">
        <v>4046</v>
      </c>
      <c r="EUZ1" s="5" t="s">
        <v>4047</v>
      </c>
      <c r="EVA1" s="5" t="s">
        <v>4048</v>
      </c>
      <c r="EVB1" s="5" t="s">
        <v>4049</v>
      </c>
      <c r="EVC1" s="5" t="s">
        <v>4050</v>
      </c>
      <c r="EVD1" s="5" t="s">
        <v>4051</v>
      </c>
      <c r="EVE1" s="5" t="s">
        <v>4052</v>
      </c>
      <c r="EVF1" s="5" t="s">
        <v>4053</v>
      </c>
      <c r="EVG1" s="5" t="s">
        <v>4054</v>
      </c>
      <c r="EVH1" s="5" t="s">
        <v>4055</v>
      </c>
      <c r="EVI1" s="5" t="s">
        <v>4056</v>
      </c>
      <c r="EVJ1" s="5" t="s">
        <v>4057</v>
      </c>
      <c r="EVK1" s="5" t="s">
        <v>4058</v>
      </c>
      <c r="EVL1" s="5" t="s">
        <v>4059</v>
      </c>
      <c r="EVM1" s="5" t="s">
        <v>4060</v>
      </c>
      <c r="EVN1" s="5" t="s">
        <v>4061</v>
      </c>
      <c r="EVO1" s="5" t="s">
        <v>4062</v>
      </c>
      <c r="EVP1" s="5" t="s">
        <v>4063</v>
      </c>
      <c r="EVQ1" s="5" t="s">
        <v>4064</v>
      </c>
      <c r="EVR1" s="5" t="s">
        <v>4065</v>
      </c>
      <c r="EVS1" s="5" t="s">
        <v>4066</v>
      </c>
      <c r="EVT1" s="5" t="s">
        <v>4067</v>
      </c>
      <c r="EVU1" s="5" t="s">
        <v>4068</v>
      </c>
      <c r="EVV1" s="5" t="s">
        <v>4069</v>
      </c>
      <c r="EVW1" s="5" t="s">
        <v>4070</v>
      </c>
      <c r="EVX1" s="5" t="s">
        <v>4071</v>
      </c>
      <c r="EVY1" s="5" t="s">
        <v>4072</v>
      </c>
      <c r="EVZ1" s="5" t="s">
        <v>4073</v>
      </c>
      <c r="EWA1" s="5" t="s">
        <v>4074</v>
      </c>
      <c r="EWB1" s="5" t="s">
        <v>4075</v>
      </c>
      <c r="EWC1" s="5" t="s">
        <v>4076</v>
      </c>
      <c r="EWD1" s="5" t="s">
        <v>4077</v>
      </c>
      <c r="EWE1" s="5" t="s">
        <v>4078</v>
      </c>
      <c r="EWF1" s="5" t="s">
        <v>4079</v>
      </c>
      <c r="EWG1" s="5" t="s">
        <v>4080</v>
      </c>
      <c r="EWH1" s="5" t="s">
        <v>4081</v>
      </c>
      <c r="EWI1" s="5" t="s">
        <v>4082</v>
      </c>
      <c r="EWJ1" s="5" t="s">
        <v>4083</v>
      </c>
      <c r="EWK1" s="5" t="s">
        <v>4084</v>
      </c>
      <c r="EWL1" s="5" t="s">
        <v>4085</v>
      </c>
      <c r="EWM1" s="5" t="s">
        <v>4086</v>
      </c>
      <c r="EWN1" s="5" t="s">
        <v>4087</v>
      </c>
      <c r="EWO1" s="5" t="s">
        <v>4088</v>
      </c>
      <c r="EWP1" s="5" t="s">
        <v>4089</v>
      </c>
      <c r="EWQ1" s="5" t="s">
        <v>4090</v>
      </c>
      <c r="EWR1" s="5" t="s">
        <v>4091</v>
      </c>
      <c r="EWS1" s="5" t="s">
        <v>4092</v>
      </c>
      <c r="EWT1" s="5" t="s">
        <v>4093</v>
      </c>
      <c r="EWU1" s="5" t="s">
        <v>4094</v>
      </c>
      <c r="EWV1" s="5" t="s">
        <v>4095</v>
      </c>
      <c r="EWW1" s="5" t="s">
        <v>4096</v>
      </c>
      <c r="EWX1" s="5" t="s">
        <v>4097</v>
      </c>
      <c r="EWY1" s="5" t="s">
        <v>4098</v>
      </c>
      <c r="EWZ1" s="5" t="s">
        <v>4099</v>
      </c>
      <c r="EXA1" s="5" t="s">
        <v>4100</v>
      </c>
      <c r="EXB1" s="5" t="s">
        <v>4101</v>
      </c>
      <c r="EXC1" s="5" t="s">
        <v>4102</v>
      </c>
      <c r="EXD1" s="5" t="s">
        <v>4103</v>
      </c>
      <c r="EXE1" s="5" t="s">
        <v>4104</v>
      </c>
      <c r="EXF1" s="5" t="s">
        <v>4105</v>
      </c>
      <c r="EXG1" s="5" t="s">
        <v>4106</v>
      </c>
      <c r="EXH1" s="5" t="s">
        <v>4107</v>
      </c>
      <c r="EXI1" s="5" t="s">
        <v>4108</v>
      </c>
      <c r="EXJ1" s="5" t="s">
        <v>4109</v>
      </c>
      <c r="EXK1" s="5" t="s">
        <v>4110</v>
      </c>
      <c r="EXL1" s="5" t="s">
        <v>4111</v>
      </c>
      <c r="EXM1" s="5" t="s">
        <v>4112</v>
      </c>
      <c r="EXN1" s="5" t="s">
        <v>4113</v>
      </c>
      <c r="EXO1" s="5" t="s">
        <v>4114</v>
      </c>
      <c r="EXP1" s="5" t="s">
        <v>4115</v>
      </c>
      <c r="EXQ1" s="5" t="s">
        <v>4116</v>
      </c>
      <c r="EXR1" s="5" t="s">
        <v>4117</v>
      </c>
      <c r="EXS1" s="5" t="s">
        <v>4118</v>
      </c>
      <c r="EXT1" s="5" t="s">
        <v>4119</v>
      </c>
      <c r="EXU1" s="5" t="s">
        <v>4120</v>
      </c>
      <c r="EXV1" s="5" t="s">
        <v>4121</v>
      </c>
      <c r="EXW1" s="5" t="s">
        <v>4122</v>
      </c>
      <c r="EXX1" s="5" t="s">
        <v>4123</v>
      </c>
      <c r="EXY1" s="5" t="s">
        <v>4124</v>
      </c>
      <c r="EXZ1" s="5" t="s">
        <v>4125</v>
      </c>
      <c r="EYA1" s="5" t="s">
        <v>4126</v>
      </c>
      <c r="EYB1" s="5" t="s">
        <v>4127</v>
      </c>
      <c r="EYC1" s="5" t="s">
        <v>4128</v>
      </c>
      <c r="EYD1" s="5" t="s">
        <v>4129</v>
      </c>
      <c r="EYE1" s="5" t="s">
        <v>4130</v>
      </c>
      <c r="EYF1" s="5" t="s">
        <v>4131</v>
      </c>
      <c r="EYG1" s="5" t="s">
        <v>4132</v>
      </c>
      <c r="EYH1" s="5" t="s">
        <v>4133</v>
      </c>
      <c r="EYI1" s="5" t="s">
        <v>4134</v>
      </c>
      <c r="EYJ1" s="5" t="s">
        <v>4135</v>
      </c>
      <c r="EYK1" s="5" t="s">
        <v>4136</v>
      </c>
      <c r="EYL1" s="5" t="s">
        <v>4137</v>
      </c>
      <c r="EYM1" s="5" t="s">
        <v>4138</v>
      </c>
      <c r="EYN1" s="5" t="s">
        <v>4139</v>
      </c>
      <c r="EYO1" s="5" t="s">
        <v>4140</v>
      </c>
      <c r="EYP1" s="5" t="s">
        <v>4141</v>
      </c>
      <c r="EYQ1" s="5" t="s">
        <v>4142</v>
      </c>
      <c r="EYR1" s="5" t="s">
        <v>4143</v>
      </c>
      <c r="EYS1" s="5" t="s">
        <v>4144</v>
      </c>
      <c r="EYT1" s="5" t="s">
        <v>4145</v>
      </c>
      <c r="EYU1" s="5" t="s">
        <v>4146</v>
      </c>
      <c r="EYV1" s="5" t="s">
        <v>4147</v>
      </c>
      <c r="EYW1" s="5" t="s">
        <v>4148</v>
      </c>
      <c r="EYX1" s="5" t="s">
        <v>4149</v>
      </c>
      <c r="EYY1" s="5" t="s">
        <v>4150</v>
      </c>
      <c r="EYZ1" s="5" t="s">
        <v>4151</v>
      </c>
      <c r="EZA1" s="5" t="s">
        <v>4152</v>
      </c>
      <c r="EZB1" s="5" t="s">
        <v>4153</v>
      </c>
      <c r="EZC1" s="5" t="s">
        <v>4154</v>
      </c>
      <c r="EZD1" s="5" t="s">
        <v>4155</v>
      </c>
      <c r="EZE1" s="5" t="s">
        <v>4156</v>
      </c>
      <c r="EZF1" s="5" t="s">
        <v>4157</v>
      </c>
      <c r="EZG1" s="5" t="s">
        <v>4158</v>
      </c>
      <c r="EZH1" s="5" t="s">
        <v>4159</v>
      </c>
      <c r="EZI1" s="5" t="s">
        <v>4160</v>
      </c>
      <c r="EZJ1" s="5" t="s">
        <v>4161</v>
      </c>
      <c r="EZK1" s="5" t="s">
        <v>4162</v>
      </c>
      <c r="EZL1" s="5" t="s">
        <v>4163</v>
      </c>
      <c r="EZM1" s="5" t="s">
        <v>4164</v>
      </c>
      <c r="EZN1" s="5" t="s">
        <v>4165</v>
      </c>
      <c r="EZO1" s="5" t="s">
        <v>4166</v>
      </c>
      <c r="EZP1" s="5" t="s">
        <v>4167</v>
      </c>
      <c r="EZQ1" s="5" t="s">
        <v>4168</v>
      </c>
      <c r="EZR1" s="5" t="s">
        <v>4169</v>
      </c>
      <c r="EZS1" s="5" t="s">
        <v>4170</v>
      </c>
      <c r="EZT1" s="5" t="s">
        <v>4171</v>
      </c>
      <c r="EZU1" s="5" t="s">
        <v>4172</v>
      </c>
      <c r="EZV1" s="5" t="s">
        <v>4173</v>
      </c>
      <c r="EZW1" s="5" t="s">
        <v>4174</v>
      </c>
      <c r="EZX1" s="5" t="s">
        <v>4175</v>
      </c>
      <c r="EZY1" s="5" t="s">
        <v>4176</v>
      </c>
      <c r="EZZ1" s="5" t="s">
        <v>4177</v>
      </c>
      <c r="FAA1" s="5" t="s">
        <v>4178</v>
      </c>
      <c r="FAB1" s="5" t="s">
        <v>4179</v>
      </c>
      <c r="FAC1" s="5" t="s">
        <v>4180</v>
      </c>
      <c r="FAD1" s="5" t="s">
        <v>4181</v>
      </c>
      <c r="FAE1" s="5" t="s">
        <v>4182</v>
      </c>
      <c r="FAF1" s="5" t="s">
        <v>4183</v>
      </c>
      <c r="FAG1" s="5" t="s">
        <v>4184</v>
      </c>
      <c r="FAH1" s="5" t="s">
        <v>4185</v>
      </c>
      <c r="FAI1" s="5" t="s">
        <v>4186</v>
      </c>
      <c r="FAJ1" s="5" t="s">
        <v>4187</v>
      </c>
      <c r="FAK1" s="5" t="s">
        <v>4188</v>
      </c>
      <c r="FAL1" s="5" t="s">
        <v>4189</v>
      </c>
      <c r="FAM1" s="5" t="s">
        <v>4190</v>
      </c>
      <c r="FAN1" s="5" t="s">
        <v>4191</v>
      </c>
      <c r="FAO1" s="5" t="s">
        <v>4192</v>
      </c>
      <c r="FAP1" s="5" t="s">
        <v>4193</v>
      </c>
      <c r="FAQ1" s="5" t="s">
        <v>4194</v>
      </c>
      <c r="FAR1" s="5" t="s">
        <v>4195</v>
      </c>
      <c r="FAS1" s="5" t="s">
        <v>4196</v>
      </c>
      <c r="FAT1" s="5" t="s">
        <v>4197</v>
      </c>
      <c r="FAU1" s="5" t="s">
        <v>4198</v>
      </c>
      <c r="FAV1" s="5" t="s">
        <v>4199</v>
      </c>
      <c r="FAW1" s="5" t="s">
        <v>4200</v>
      </c>
      <c r="FAX1" s="5" t="s">
        <v>4201</v>
      </c>
      <c r="FAY1" s="5" t="s">
        <v>4202</v>
      </c>
      <c r="FAZ1" s="5" t="s">
        <v>4203</v>
      </c>
      <c r="FBA1" s="5" t="s">
        <v>4204</v>
      </c>
      <c r="FBB1" s="5" t="s">
        <v>4205</v>
      </c>
      <c r="FBC1" s="5" t="s">
        <v>4206</v>
      </c>
      <c r="FBD1" s="5" t="s">
        <v>4207</v>
      </c>
      <c r="FBE1" s="5" t="s">
        <v>4208</v>
      </c>
      <c r="FBF1" s="5" t="s">
        <v>4209</v>
      </c>
      <c r="FBG1" s="5" t="s">
        <v>4210</v>
      </c>
      <c r="FBH1" s="5" t="s">
        <v>4211</v>
      </c>
      <c r="FBI1" s="5" t="s">
        <v>4212</v>
      </c>
      <c r="FBJ1" s="5" t="s">
        <v>4213</v>
      </c>
      <c r="FBK1" s="5" t="s">
        <v>4214</v>
      </c>
      <c r="FBL1" s="5" t="s">
        <v>4215</v>
      </c>
      <c r="FBM1" s="5" t="s">
        <v>4216</v>
      </c>
      <c r="FBN1" s="5" t="s">
        <v>4217</v>
      </c>
      <c r="FBO1" s="5" t="s">
        <v>4218</v>
      </c>
      <c r="FBP1" s="5" t="s">
        <v>4219</v>
      </c>
      <c r="FBQ1" s="5" t="s">
        <v>4220</v>
      </c>
      <c r="FBR1" s="5" t="s">
        <v>4221</v>
      </c>
      <c r="FBS1" s="5" t="s">
        <v>4222</v>
      </c>
      <c r="FBT1" s="5" t="s">
        <v>4223</v>
      </c>
      <c r="FBU1" s="5" t="s">
        <v>4224</v>
      </c>
      <c r="FBV1" s="5" t="s">
        <v>4225</v>
      </c>
      <c r="FBW1" s="5" t="s">
        <v>4226</v>
      </c>
      <c r="FBX1" s="5" t="s">
        <v>4227</v>
      </c>
      <c r="FBY1" s="5" t="s">
        <v>4228</v>
      </c>
      <c r="FBZ1" s="5" t="s">
        <v>4229</v>
      </c>
      <c r="FCA1" s="5" t="s">
        <v>4230</v>
      </c>
      <c r="FCB1" s="5" t="s">
        <v>4231</v>
      </c>
      <c r="FCC1" s="5" t="s">
        <v>4232</v>
      </c>
      <c r="FCD1" s="5" t="s">
        <v>4233</v>
      </c>
      <c r="FCE1" s="5" t="s">
        <v>4234</v>
      </c>
      <c r="FCF1" s="5" t="s">
        <v>4235</v>
      </c>
      <c r="FCG1" s="5" t="s">
        <v>4236</v>
      </c>
      <c r="FCH1" s="5" t="s">
        <v>4237</v>
      </c>
      <c r="FCI1" s="5" t="s">
        <v>4238</v>
      </c>
      <c r="FCJ1" s="5" t="s">
        <v>4239</v>
      </c>
      <c r="FCK1" s="5" t="s">
        <v>4240</v>
      </c>
      <c r="FCL1" s="5" t="s">
        <v>4241</v>
      </c>
      <c r="FCM1" s="5" t="s">
        <v>4242</v>
      </c>
      <c r="FCN1" s="5" t="s">
        <v>4243</v>
      </c>
      <c r="FCO1" s="5" t="s">
        <v>4244</v>
      </c>
      <c r="FCP1" s="5" t="s">
        <v>4245</v>
      </c>
      <c r="FCQ1" s="5" t="s">
        <v>4246</v>
      </c>
      <c r="FCR1" s="5" t="s">
        <v>4247</v>
      </c>
      <c r="FCS1" s="5" t="s">
        <v>4248</v>
      </c>
      <c r="FCT1" s="5" t="s">
        <v>4249</v>
      </c>
      <c r="FCU1" s="5" t="s">
        <v>4250</v>
      </c>
      <c r="FCV1" s="5" t="s">
        <v>4251</v>
      </c>
      <c r="FCW1" s="5" t="s">
        <v>4252</v>
      </c>
      <c r="FCX1" s="5" t="s">
        <v>4253</v>
      </c>
      <c r="FCY1" s="5" t="s">
        <v>4254</v>
      </c>
      <c r="FCZ1" s="5" t="s">
        <v>4255</v>
      </c>
      <c r="FDA1" s="5" t="s">
        <v>4256</v>
      </c>
      <c r="FDB1" s="5" t="s">
        <v>4257</v>
      </c>
      <c r="FDC1" s="5" t="s">
        <v>4258</v>
      </c>
      <c r="FDD1" s="5" t="s">
        <v>4259</v>
      </c>
      <c r="FDE1" s="5" t="s">
        <v>4260</v>
      </c>
      <c r="FDF1" s="5" t="s">
        <v>4261</v>
      </c>
      <c r="FDG1" s="5" t="s">
        <v>4262</v>
      </c>
      <c r="FDH1" s="5" t="s">
        <v>4263</v>
      </c>
      <c r="FDI1" s="5" t="s">
        <v>4264</v>
      </c>
      <c r="FDJ1" s="5" t="s">
        <v>4265</v>
      </c>
      <c r="FDK1" s="5" t="s">
        <v>4266</v>
      </c>
      <c r="FDL1" s="5" t="s">
        <v>4267</v>
      </c>
      <c r="FDM1" s="5" t="s">
        <v>4268</v>
      </c>
      <c r="FDN1" s="5" t="s">
        <v>4269</v>
      </c>
      <c r="FDO1" s="5" t="s">
        <v>4270</v>
      </c>
      <c r="FDP1" s="5" t="s">
        <v>4271</v>
      </c>
      <c r="FDQ1" s="5" t="s">
        <v>4272</v>
      </c>
      <c r="FDR1" s="5" t="s">
        <v>4273</v>
      </c>
      <c r="FDS1" s="5" t="s">
        <v>4274</v>
      </c>
      <c r="FDT1" s="5" t="s">
        <v>4275</v>
      </c>
      <c r="FDU1" s="5" t="s">
        <v>4276</v>
      </c>
      <c r="FDV1" s="5" t="s">
        <v>4277</v>
      </c>
      <c r="FDW1" s="5" t="s">
        <v>4278</v>
      </c>
      <c r="FDX1" s="5" t="s">
        <v>4279</v>
      </c>
      <c r="FDY1" s="5" t="s">
        <v>4280</v>
      </c>
      <c r="FDZ1" s="5" t="s">
        <v>4281</v>
      </c>
      <c r="FEA1" s="5" t="s">
        <v>4282</v>
      </c>
      <c r="FEB1" s="5" t="s">
        <v>4283</v>
      </c>
      <c r="FEC1" s="5" t="s">
        <v>4284</v>
      </c>
      <c r="FED1" s="5" t="s">
        <v>4285</v>
      </c>
      <c r="FEE1" s="5" t="s">
        <v>4286</v>
      </c>
      <c r="FEF1" s="5" t="s">
        <v>4287</v>
      </c>
      <c r="FEG1" s="5" t="s">
        <v>4288</v>
      </c>
      <c r="FEH1" s="5" t="s">
        <v>4289</v>
      </c>
      <c r="FEI1" s="5" t="s">
        <v>4290</v>
      </c>
      <c r="FEJ1" s="5" t="s">
        <v>4291</v>
      </c>
      <c r="FEK1" s="5" t="s">
        <v>4292</v>
      </c>
      <c r="FEL1" s="5" t="s">
        <v>4293</v>
      </c>
      <c r="FEM1" s="5" t="s">
        <v>4294</v>
      </c>
      <c r="FEN1" s="5" t="s">
        <v>4295</v>
      </c>
      <c r="FEO1" s="5" t="s">
        <v>4296</v>
      </c>
      <c r="FEP1" s="5" t="s">
        <v>4297</v>
      </c>
      <c r="FEQ1" s="5" t="s">
        <v>4298</v>
      </c>
      <c r="FER1" s="5" t="s">
        <v>4299</v>
      </c>
      <c r="FES1" s="5" t="s">
        <v>4300</v>
      </c>
      <c r="FET1" s="5" t="s">
        <v>4301</v>
      </c>
      <c r="FEU1" s="5" t="s">
        <v>4302</v>
      </c>
      <c r="FEV1" s="5" t="s">
        <v>4303</v>
      </c>
      <c r="FEW1" s="5" t="s">
        <v>4304</v>
      </c>
      <c r="FEX1" s="5" t="s">
        <v>4305</v>
      </c>
      <c r="FEY1" s="5" t="s">
        <v>4306</v>
      </c>
      <c r="FEZ1" s="5" t="s">
        <v>4307</v>
      </c>
      <c r="FFA1" s="5" t="s">
        <v>4308</v>
      </c>
      <c r="FFB1" s="5" t="s">
        <v>4309</v>
      </c>
      <c r="FFC1" s="5" t="s">
        <v>4310</v>
      </c>
      <c r="FFD1" s="5" t="s">
        <v>4311</v>
      </c>
      <c r="FFE1" s="5" t="s">
        <v>4312</v>
      </c>
      <c r="FFF1" s="5" t="s">
        <v>4313</v>
      </c>
      <c r="FFG1" s="5" t="s">
        <v>4314</v>
      </c>
      <c r="FFH1" s="5" t="s">
        <v>4315</v>
      </c>
      <c r="FFI1" s="5" t="s">
        <v>4316</v>
      </c>
      <c r="FFJ1" s="5" t="s">
        <v>4317</v>
      </c>
      <c r="FFK1" s="5" t="s">
        <v>4318</v>
      </c>
      <c r="FFL1" s="5" t="s">
        <v>4319</v>
      </c>
      <c r="FFM1" s="5" t="s">
        <v>4320</v>
      </c>
      <c r="FFN1" s="5" t="s">
        <v>4321</v>
      </c>
      <c r="FFO1" s="5" t="s">
        <v>4322</v>
      </c>
      <c r="FFP1" s="5" t="s">
        <v>4323</v>
      </c>
      <c r="FFQ1" s="5" t="s">
        <v>4324</v>
      </c>
      <c r="FFR1" s="5" t="s">
        <v>4325</v>
      </c>
      <c r="FFS1" s="5" t="s">
        <v>4326</v>
      </c>
      <c r="FFT1" s="5" t="s">
        <v>4327</v>
      </c>
      <c r="FFU1" s="5" t="s">
        <v>4328</v>
      </c>
      <c r="FFV1" s="5" t="s">
        <v>4329</v>
      </c>
      <c r="FFW1" s="5" t="s">
        <v>4330</v>
      </c>
      <c r="FFX1" s="5" t="s">
        <v>4331</v>
      </c>
      <c r="FFY1" s="5" t="s">
        <v>4332</v>
      </c>
      <c r="FFZ1" s="5" t="s">
        <v>4333</v>
      </c>
      <c r="FGA1" s="5" t="s">
        <v>4334</v>
      </c>
      <c r="FGB1" s="5" t="s">
        <v>4335</v>
      </c>
      <c r="FGC1" s="5" t="s">
        <v>4336</v>
      </c>
      <c r="FGD1" s="5" t="s">
        <v>4337</v>
      </c>
      <c r="FGE1" s="5" t="s">
        <v>4338</v>
      </c>
      <c r="FGF1" s="5" t="s">
        <v>4339</v>
      </c>
      <c r="FGG1" s="5" t="s">
        <v>4340</v>
      </c>
      <c r="FGH1" s="5" t="s">
        <v>4341</v>
      </c>
      <c r="FGI1" s="5" t="s">
        <v>4342</v>
      </c>
      <c r="FGJ1" s="5" t="s">
        <v>4343</v>
      </c>
      <c r="FGK1" s="5" t="s">
        <v>4344</v>
      </c>
      <c r="FGL1" s="5" t="s">
        <v>4345</v>
      </c>
      <c r="FGM1" s="5" t="s">
        <v>4346</v>
      </c>
      <c r="FGN1" s="5" t="s">
        <v>4347</v>
      </c>
      <c r="FGO1" s="5" t="s">
        <v>4348</v>
      </c>
      <c r="FGP1" s="5" t="s">
        <v>4349</v>
      </c>
      <c r="FGQ1" s="5" t="s">
        <v>4350</v>
      </c>
      <c r="FGR1" s="5" t="s">
        <v>4351</v>
      </c>
      <c r="FGS1" s="5" t="s">
        <v>4352</v>
      </c>
      <c r="FGT1" s="5" t="s">
        <v>4353</v>
      </c>
      <c r="FGU1" s="5" t="s">
        <v>4354</v>
      </c>
      <c r="FGV1" s="5" t="s">
        <v>4355</v>
      </c>
      <c r="FGW1" s="5" t="s">
        <v>4356</v>
      </c>
      <c r="FGX1" s="5" t="s">
        <v>4357</v>
      </c>
      <c r="FGY1" s="5" t="s">
        <v>4358</v>
      </c>
      <c r="FGZ1" s="5" t="s">
        <v>4359</v>
      </c>
      <c r="FHA1" s="5" t="s">
        <v>4360</v>
      </c>
      <c r="FHB1" s="5" t="s">
        <v>4361</v>
      </c>
      <c r="FHC1" s="5" t="s">
        <v>4362</v>
      </c>
      <c r="FHD1" s="5" t="s">
        <v>4363</v>
      </c>
      <c r="FHE1" s="5" t="s">
        <v>4364</v>
      </c>
      <c r="FHF1" s="5" t="s">
        <v>4365</v>
      </c>
      <c r="FHG1" s="5" t="s">
        <v>4366</v>
      </c>
      <c r="FHH1" s="5" t="s">
        <v>4367</v>
      </c>
      <c r="FHI1" s="5" t="s">
        <v>4368</v>
      </c>
      <c r="FHJ1" s="5" t="s">
        <v>4369</v>
      </c>
      <c r="FHK1" s="5" t="s">
        <v>4370</v>
      </c>
      <c r="FHL1" s="5" t="s">
        <v>4371</v>
      </c>
      <c r="FHM1" s="5" t="s">
        <v>4372</v>
      </c>
      <c r="FHN1" s="5" t="s">
        <v>4373</v>
      </c>
      <c r="FHO1" s="5" t="s">
        <v>4374</v>
      </c>
      <c r="FHP1" s="5" t="s">
        <v>4375</v>
      </c>
      <c r="FHQ1" s="5" t="s">
        <v>4376</v>
      </c>
      <c r="FHR1" s="5" t="s">
        <v>4377</v>
      </c>
      <c r="FHS1" s="5" t="s">
        <v>4378</v>
      </c>
      <c r="FHT1" s="5" t="s">
        <v>4379</v>
      </c>
      <c r="FHU1" s="5" t="s">
        <v>4380</v>
      </c>
      <c r="FHV1" s="5" t="s">
        <v>4381</v>
      </c>
      <c r="FHW1" s="5" t="s">
        <v>4382</v>
      </c>
      <c r="FHX1" s="5" t="s">
        <v>4383</v>
      </c>
      <c r="FHY1" s="5" t="s">
        <v>4384</v>
      </c>
      <c r="FHZ1" s="5" t="s">
        <v>4385</v>
      </c>
      <c r="FIA1" s="5" t="s">
        <v>4386</v>
      </c>
      <c r="FIB1" s="5" t="s">
        <v>4387</v>
      </c>
      <c r="FIC1" s="5" t="s">
        <v>4388</v>
      </c>
      <c r="FID1" s="5" t="s">
        <v>4389</v>
      </c>
      <c r="FIE1" s="5" t="s">
        <v>4390</v>
      </c>
      <c r="FIF1" s="5" t="s">
        <v>4391</v>
      </c>
      <c r="FIG1" s="5" t="s">
        <v>4392</v>
      </c>
      <c r="FIH1" s="5" t="s">
        <v>4393</v>
      </c>
      <c r="FII1" s="5" t="s">
        <v>4394</v>
      </c>
      <c r="FIJ1" s="5" t="s">
        <v>4395</v>
      </c>
      <c r="FIK1" s="5" t="s">
        <v>4396</v>
      </c>
      <c r="FIL1" s="5" t="s">
        <v>4397</v>
      </c>
      <c r="FIM1" s="5" t="s">
        <v>4398</v>
      </c>
      <c r="FIN1" s="5" t="s">
        <v>4399</v>
      </c>
      <c r="FIO1" s="5" t="s">
        <v>4400</v>
      </c>
      <c r="FIP1" s="5" t="s">
        <v>4401</v>
      </c>
      <c r="FIQ1" s="5" t="s">
        <v>4402</v>
      </c>
      <c r="FIR1" s="5" t="s">
        <v>4403</v>
      </c>
      <c r="FIS1" s="5" t="s">
        <v>4404</v>
      </c>
      <c r="FIT1" s="5" t="s">
        <v>4405</v>
      </c>
      <c r="FIU1" s="5" t="s">
        <v>4406</v>
      </c>
      <c r="FIV1" s="5" t="s">
        <v>4407</v>
      </c>
      <c r="FIW1" s="5" t="s">
        <v>4408</v>
      </c>
      <c r="FIX1" s="5" t="s">
        <v>4409</v>
      </c>
      <c r="FIY1" s="5" t="s">
        <v>4410</v>
      </c>
      <c r="FIZ1" s="5" t="s">
        <v>4411</v>
      </c>
      <c r="FJA1" s="5" t="s">
        <v>4412</v>
      </c>
      <c r="FJB1" s="5" t="s">
        <v>4413</v>
      </c>
      <c r="FJC1" s="5" t="s">
        <v>4414</v>
      </c>
      <c r="FJD1" s="5" t="s">
        <v>4415</v>
      </c>
      <c r="FJE1" s="5" t="s">
        <v>4416</v>
      </c>
      <c r="FJF1" s="5" t="s">
        <v>4417</v>
      </c>
      <c r="FJG1" s="5" t="s">
        <v>4418</v>
      </c>
      <c r="FJH1" s="5" t="s">
        <v>4419</v>
      </c>
      <c r="FJI1" s="5" t="s">
        <v>4420</v>
      </c>
      <c r="FJJ1" s="5" t="s">
        <v>4421</v>
      </c>
      <c r="FJK1" s="5" t="s">
        <v>4422</v>
      </c>
      <c r="FJL1" s="5" t="s">
        <v>4423</v>
      </c>
      <c r="FJM1" s="5" t="s">
        <v>4424</v>
      </c>
      <c r="FJN1" s="5" t="s">
        <v>4425</v>
      </c>
      <c r="FJO1" s="5" t="s">
        <v>4426</v>
      </c>
      <c r="FJP1" s="5" t="s">
        <v>4427</v>
      </c>
      <c r="FJQ1" s="5" t="s">
        <v>4428</v>
      </c>
      <c r="FJR1" s="5" t="s">
        <v>4429</v>
      </c>
      <c r="FJS1" s="5" t="s">
        <v>4430</v>
      </c>
      <c r="FJT1" s="5" t="s">
        <v>4431</v>
      </c>
      <c r="FJU1" s="5" t="s">
        <v>4432</v>
      </c>
      <c r="FJV1" s="5" t="s">
        <v>4433</v>
      </c>
      <c r="FJW1" s="5" t="s">
        <v>4434</v>
      </c>
      <c r="FJX1" s="5" t="s">
        <v>4435</v>
      </c>
      <c r="FJY1" s="5" t="s">
        <v>4436</v>
      </c>
      <c r="FJZ1" s="5" t="s">
        <v>4437</v>
      </c>
      <c r="FKA1" s="5" t="s">
        <v>4438</v>
      </c>
      <c r="FKB1" s="5" t="s">
        <v>4439</v>
      </c>
      <c r="FKC1" s="5" t="s">
        <v>4440</v>
      </c>
      <c r="FKD1" s="5" t="s">
        <v>4441</v>
      </c>
      <c r="FKE1" s="5" t="s">
        <v>4442</v>
      </c>
      <c r="FKF1" s="5" t="s">
        <v>4443</v>
      </c>
      <c r="FKG1" s="5" t="s">
        <v>4444</v>
      </c>
      <c r="FKH1" s="5" t="s">
        <v>4445</v>
      </c>
      <c r="FKI1" s="5" t="s">
        <v>4446</v>
      </c>
      <c r="FKJ1" s="5" t="s">
        <v>4447</v>
      </c>
      <c r="FKK1" s="5" t="s">
        <v>4448</v>
      </c>
      <c r="FKL1" s="5" t="s">
        <v>4449</v>
      </c>
      <c r="FKM1" s="5" t="s">
        <v>4450</v>
      </c>
      <c r="FKN1" s="5" t="s">
        <v>4451</v>
      </c>
      <c r="FKO1" s="5" t="s">
        <v>4452</v>
      </c>
      <c r="FKP1" s="5" t="s">
        <v>4453</v>
      </c>
      <c r="FKQ1" s="5" t="s">
        <v>4454</v>
      </c>
      <c r="FKR1" s="5" t="s">
        <v>4455</v>
      </c>
      <c r="FKS1" s="5" t="s">
        <v>4456</v>
      </c>
      <c r="FKT1" s="5" t="s">
        <v>4457</v>
      </c>
      <c r="FKU1" s="5" t="s">
        <v>4458</v>
      </c>
      <c r="FKV1" s="5" t="s">
        <v>4459</v>
      </c>
      <c r="FKW1" s="5" t="s">
        <v>4460</v>
      </c>
      <c r="FKX1" s="5" t="s">
        <v>4461</v>
      </c>
      <c r="FKY1" s="5" t="s">
        <v>4462</v>
      </c>
      <c r="FKZ1" s="5" t="s">
        <v>4463</v>
      </c>
      <c r="FLA1" s="5" t="s">
        <v>4464</v>
      </c>
      <c r="FLB1" s="5" t="s">
        <v>4465</v>
      </c>
      <c r="FLC1" s="5" t="s">
        <v>4466</v>
      </c>
      <c r="FLD1" s="5" t="s">
        <v>4467</v>
      </c>
      <c r="FLE1" s="5" t="s">
        <v>4468</v>
      </c>
      <c r="FLF1" s="5" t="s">
        <v>4469</v>
      </c>
      <c r="FLG1" s="5" t="s">
        <v>4470</v>
      </c>
      <c r="FLH1" s="5" t="s">
        <v>4471</v>
      </c>
      <c r="FLI1" s="5" t="s">
        <v>4472</v>
      </c>
      <c r="FLJ1" s="5" t="s">
        <v>4473</v>
      </c>
      <c r="FLK1" s="5" t="s">
        <v>4474</v>
      </c>
      <c r="FLL1" s="5" t="s">
        <v>4475</v>
      </c>
      <c r="FLM1" s="5" t="s">
        <v>4476</v>
      </c>
      <c r="FLN1" s="5" t="s">
        <v>4477</v>
      </c>
      <c r="FLO1" s="5" t="s">
        <v>4478</v>
      </c>
      <c r="FLP1" s="5" t="s">
        <v>4479</v>
      </c>
      <c r="FLQ1" s="5" t="s">
        <v>4480</v>
      </c>
      <c r="FLR1" s="5" t="s">
        <v>4481</v>
      </c>
      <c r="FLS1" s="5" t="s">
        <v>4482</v>
      </c>
      <c r="FLT1" s="5" t="s">
        <v>4483</v>
      </c>
      <c r="FLU1" s="5" t="s">
        <v>4484</v>
      </c>
      <c r="FLV1" s="5" t="s">
        <v>4485</v>
      </c>
      <c r="FLW1" s="5" t="s">
        <v>4486</v>
      </c>
      <c r="FLX1" s="5" t="s">
        <v>4487</v>
      </c>
      <c r="FLY1" s="5" t="s">
        <v>4488</v>
      </c>
      <c r="FLZ1" s="5" t="s">
        <v>4489</v>
      </c>
      <c r="FMA1" s="5" t="s">
        <v>4490</v>
      </c>
      <c r="FMB1" s="5" t="s">
        <v>4491</v>
      </c>
      <c r="FMC1" s="5" t="s">
        <v>4492</v>
      </c>
      <c r="FMD1" s="5" t="s">
        <v>4493</v>
      </c>
      <c r="FME1" s="5" t="s">
        <v>4494</v>
      </c>
      <c r="FMF1" s="5" t="s">
        <v>4495</v>
      </c>
      <c r="FMG1" s="5" t="s">
        <v>4496</v>
      </c>
      <c r="FMH1" s="5" t="s">
        <v>4497</v>
      </c>
      <c r="FMI1" s="5" t="s">
        <v>4498</v>
      </c>
      <c r="FMJ1" s="5" t="s">
        <v>4499</v>
      </c>
      <c r="FMK1" s="5" t="s">
        <v>4500</v>
      </c>
      <c r="FML1" s="5" t="s">
        <v>4501</v>
      </c>
      <c r="FMM1" s="5" t="s">
        <v>4502</v>
      </c>
      <c r="FMN1" s="5" t="s">
        <v>4503</v>
      </c>
      <c r="FMO1" s="5" t="s">
        <v>4504</v>
      </c>
      <c r="FMP1" s="5" t="s">
        <v>4505</v>
      </c>
      <c r="FMQ1" s="5" t="s">
        <v>4506</v>
      </c>
      <c r="FMR1" s="5" t="s">
        <v>4507</v>
      </c>
      <c r="FMS1" s="5" t="s">
        <v>4508</v>
      </c>
      <c r="FMT1" s="5" t="s">
        <v>4509</v>
      </c>
      <c r="FMU1" s="5" t="s">
        <v>4510</v>
      </c>
      <c r="FMV1" s="5" t="s">
        <v>4511</v>
      </c>
      <c r="FMW1" s="5" t="s">
        <v>4512</v>
      </c>
      <c r="FMX1" s="5" t="s">
        <v>4513</v>
      </c>
      <c r="FMY1" s="5" t="s">
        <v>4514</v>
      </c>
      <c r="FMZ1" s="5" t="s">
        <v>4515</v>
      </c>
      <c r="FNA1" s="5" t="s">
        <v>4516</v>
      </c>
      <c r="FNB1" s="5" t="s">
        <v>4517</v>
      </c>
      <c r="FNC1" s="5" t="s">
        <v>4518</v>
      </c>
      <c r="FND1" s="5" t="s">
        <v>4519</v>
      </c>
      <c r="FNE1" s="5" t="s">
        <v>4520</v>
      </c>
      <c r="FNF1" s="5" t="s">
        <v>4521</v>
      </c>
      <c r="FNG1" s="5" t="s">
        <v>4522</v>
      </c>
      <c r="FNH1" s="5" t="s">
        <v>4523</v>
      </c>
      <c r="FNI1" s="5" t="s">
        <v>4524</v>
      </c>
      <c r="FNJ1" s="5" t="s">
        <v>4525</v>
      </c>
      <c r="FNK1" s="5" t="s">
        <v>4526</v>
      </c>
      <c r="FNL1" s="5" t="s">
        <v>4527</v>
      </c>
      <c r="FNM1" s="5" t="s">
        <v>4528</v>
      </c>
      <c r="FNN1" s="5" t="s">
        <v>4529</v>
      </c>
      <c r="FNO1" s="5" t="s">
        <v>4530</v>
      </c>
      <c r="FNP1" s="5" t="s">
        <v>4531</v>
      </c>
      <c r="FNQ1" s="5" t="s">
        <v>4532</v>
      </c>
      <c r="FNR1" s="5" t="s">
        <v>4533</v>
      </c>
      <c r="FNS1" s="5" t="s">
        <v>4534</v>
      </c>
      <c r="FNT1" s="5" t="s">
        <v>4535</v>
      </c>
      <c r="FNU1" s="5" t="s">
        <v>4536</v>
      </c>
      <c r="FNV1" s="5" t="s">
        <v>4537</v>
      </c>
      <c r="FNW1" s="5" t="s">
        <v>4538</v>
      </c>
      <c r="FNX1" s="5" t="s">
        <v>4539</v>
      </c>
      <c r="FNY1" s="5" t="s">
        <v>4540</v>
      </c>
      <c r="FNZ1" s="5" t="s">
        <v>4541</v>
      </c>
      <c r="FOA1" s="5" t="s">
        <v>4542</v>
      </c>
      <c r="FOB1" s="5" t="s">
        <v>4543</v>
      </c>
      <c r="FOC1" s="5" t="s">
        <v>4544</v>
      </c>
      <c r="FOD1" s="5" t="s">
        <v>4545</v>
      </c>
      <c r="FOE1" s="5" t="s">
        <v>4546</v>
      </c>
      <c r="FOF1" s="5" t="s">
        <v>4547</v>
      </c>
      <c r="FOG1" s="5" t="s">
        <v>4548</v>
      </c>
      <c r="FOH1" s="5" t="s">
        <v>4549</v>
      </c>
      <c r="FOI1" s="5" t="s">
        <v>4550</v>
      </c>
      <c r="FOJ1" s="5" t="s">
        <v>4551</v>
      </c>
      <c r="FOK1" s="5" t="s">
        <v>4552</v>
      </c>
      <c r="FOL1" s="5" t="s">
        <v>4553</v>
      </c>
      <c r="FOM1" s="5" t="s">
        <v>4554</v>
      </c>
      <c r="FON1" s="5" t="s">
        <v>4555</v>
      </c>
      <c r="FOO1" s="5" t="s">
        <v>4556</v>
      </c>
      <c r="FOP1" s="5" t="s">
        <v>4557</v>
      </c>
      <c r="FOQ1" s="5" t="s">
        <v>4558</v>
      </c>
      <c r="FOR1" s="5" t="s">
        <v>4559</v>
      </c>
      <c r="FOS1" s="5" t="s">
        <v>4560</v>
      </c>
      <c r="FOT1" s="5" t="s">
        <v>4561</v>
      </c>
      <c r="FOU1" s="5" t="s">
        <v>4562</v>
      </c>
      <c r="FOV1" s="5" t="s">
        <v>4563</v>
      </c>
      <c r="FOW1" s="5" t="s">
        <v>4564</v>
      </c>
      <c r="FOX1" s="5" t="s">
        <v>4565</v>
      </c>
      <c r="FOY1" s="5" t="s">
        <v>4566</v>
      </c>
      <c r="FOZ1" s="5" t="s">
        <v>4567</v>
      </c>
      <c r="FPA1" s="5" t="s">
        <v>4568</v>
      </c>
      <c r="FPB1" s="5" t="s">
        <v>4569</v>
      </c>
      <c r="FPC1" s="5" t="s">
        <v>4570</v>
      </c>
      <c r="FPD1" s="5" t="s">
        <v>4571</v>
      </c>
      <c r="FPE1" s="5" t="s">
        <v>4572</v>
      </c>
      <c r="FPF1" s="5" t="s">
        <v>4573</v>
      </c>
      <c r="FPG1" s="5" t="s">
        <v>4574</v>
      </c>
      <c r="FPH1" s="5" t="s">
        <v>4575</v>
      </c>
      <c r="FPI1" s="5" t="s">
        <v>4576</v>
      </c>
      <c r="FPJ1" s="5" t="s">
        <v>4577</v>
      </c>
      <c r="FPK1" s="5" t="s">
        <v>4578</v>
      </c>
      <c r="FPL1" s="5" t="s">
        <v>4579</v>
      </c>
      <c r="FPM1" s="5" t="s">
        <v>4580</v>
      </c>
      <c r="FPN1" s="5" t="s">
        <v>4581</v>
      </c>
      <c r="FPO1" s="5" t="s">
        <v>4582</v>
      </c>
      <c r="FPP1" s="5" t="s">
        <v>4583</v>
      </c>
      <c r="FPQ1" s="5" t="s">
        <v>4584</v>
      </c>
      <c r="FPR1" s="5" t="s">
        <v>4585</v>
      </c>
      <c r="FPS1" s="5" t="s">
        <v>4586</v>
      </c>
      <c r="FPT1" s="5" t="s">
        <v>4587</v>
      </c>
      <c r="FPU1" s="5" t="s">
        <v>4588</v>
      </c>
      <c r="FPV1" s="5" t="s">
        <v>4589</v>
      </c>
      <c r="FPW1" s="5" t="s">
        <v>4590</v>
      </c>
      <c r="FPX1" s="5" t="s">
        <v>4591</v>
      </c>
      <c r="FPY1" s="5" t="s">
        <v>4592</v>
      </c>
      <c r="FPZ1" s="5" t="s">
        <v>4593</v>
      </c>
      <c r="FQA1" s="5" t="s">
        <v>4594</v>
      </c>
      <c r="FQB1" s="5" t="s">
        <v>4595</v>
      </c>
      <c r="FQC1" s="5" t="s">
        <v>4596</v>
      </c>
      <c r="FQD1" s="5" t="s">
        <v>4597</v>
      </c>
      <c r="FQE1" s="5" t="s">
        <v>4598</v>
      </c>
      <c r="FQF1" s="5" t="s">
        <v>4599</v>
      </c>
      <c r="FQG1" s="5" t="s">
        <v>4600</v>
      </c>
      <c r="FQH1" s="5" t="s">
        <v>4601</v>
      </c>
      <c r="FQI1" s="5" t="s">
        <v>4602</v>
      </c>
      <c r="FQJ1" s="5" t="s">
        <v>4603</v>
      </c>
      <c r="FQK1" s="5" t="s">
        <v>4604</v>
      </c>
      <c r="FQL1" s="5" t="s">
        <v>4605</v>
      </c>
      <c r="FQM1" s="5" t="s">
        <v>4606</v>
      </c>
      <c r="FQN1" s="5" t="s">
        <v>4607</v>
      </c>
      <c r="FQO1" s="5" t="s">
        <v>4608</v>
      </c>
      <c r="FQP1" s="5" t="s">
        <v>4609</v>
      </c>
      <c r="FQQ1" s="5" t="s">
        <v>4610</v>
      </c>
      <c r="FQR1" s="5" t="s">
        <v>4611</v>
      </c>
      <c r="FQS1" s="5" t="s">
        <v>4612</v>
      </c>
      <c r="FQT1" s="5" t="s">
        <v>4613</v>
      </c>
      <c r="FQU1" s="5" t="s">
        <v>4614</v>
      </c>
      <c r="FQV1" s="5" t="s">
        <v>4615</v>
      </c>
      <c r="FQW1" s="5" t="s">
        <v>4616</v>
      </c>
      <c r="FQX1" s="5" t="s">
        <v>4617</v>
      </c>
      <c r="FQY1" s="5" t="s">
        <v>4618</v>
      </c>
      <c r="FQZ1" s="5" t="s">
        <v>4619</v>
      </c>
      <c r="FRA1" s="5" t="s">
        <v>4620</v>
      </c>
      <c r="FRB1" s="5" t="s">
        <v>4621</v>
      </c>
      <c r="FRC1" s="5" t="s">
        <v>4622</v>
      </c>
      <c r="FRD1" s="5" t="s">
        <v>4623</v>
      </c>
      <c r="FRE1" s="5" t="s">
        <v>4624</v>
      </c>
      <c r="FRF1" s="5" t="s">
        <v>4625</v>
      </c>
      <c r="FRG1" s="5" t="s">
        <v>4626</v>
      </c>
      <c r="FRH1" s="5" t="s">
        <v>4627</v>
      </c>
      <c r="FRI1" s="5" t="s">
        <v>4628</v>
      </c>
      <c r="FRJ1" s="5" t="s">
        <v>4629</v>
      </c>
      <c r="FRK1" s="5" t="s">
        <v>4630</v>
      </c>
      <c r="FRL1" s="5" t="s">
        <v>4631</v>
      </c>
      <c r="FRM1" s="5" t="s">
        <v>4632</v>
      </c>
      <c r="FRN1" s="5" t="s">
        <v>4633</v>
      </c>
      <c r="FRO1" s="5" t="s">
        <v>4634</v>
      </c>
      <c r="FRP1" s="5" t="s">
        <v>4635</v>
      </c>
      <c r="FRQ1" s="5" t="s">
        <v>4636</v>
      </c>
      <c r="FRR1" s="5" t="s">
        <v>4637</v>
      </c>
      <c r="FRS1" s="5" t="s">
        <v>4638</v>
      </c>
      <c r="FRT1" s="5" t="s">
        <v>4639</v>
      </c>
      <c r="FRU1" s="5" t="s">
        <v>4640</v>
      </c>
      <c r="FRV1" s="5" t="s">
        <v>4641</v>
      </c>
      <c r="FRW1" s="5" t="s">
        <v>4642</v>
      </c>
      <c r="FRX1" s="5" t="s">
        <v>4643</v>
      </c>
      <c r="FRY1" s="5" t="s">
        <v>4644</v>
      </c>
      <c r="FRZ1" s="5" t="s">
        <v>4645</v>
      </c>
      <c r="FSA1" s="5" t="s">
        <v>4646</v>
      </c>
      <c r="FSB1" s="5" t="s">
        <v>4647</v>
      </c>
      <c r="FSC1" s="5" t="s">
        <v>4648</v>
      </c>
      <c r="FSD1" s="5" t="s">
        <v>4649</v>
      </c>
      <c r="FSE1" s="5" t="s">
        <v>4650</v>
      </c>
      <c r="FSF1" s="5" t="s">
        <v>4651</v>
      </c>
      <c r="FSG1" s="5" t="s">
        <v>4652</v>
      </c>
      <c r="FSH1" s="5" t="s">
        <v>4653</v>
      </c>
      <c r="FSI1" s="5" t="s">
        <v>4654</v>
      </c>
      <c r="FSJ1" s="5" t="s">
        <v>4655</v>
      </c>
      <c r="FSK1" s="5" t="s">
        <v>4656</v>
      </c>
      <c r="FSL1" s="5" t="s">
        <v>4657</v>
      </c>
      <c r="FSM1" s="5" t="s">
        <v>4658</v>
      </c>
      <c r="FSN1" s="5" t="s">
        <v>4659</v>
      </c>
      <c r="FSO1" s="5" t="s">
        <v>4660</v>
      </c>
      <c r="FSP1" s="5" t="s">
        <v>4661</v>
      </c>
      <c r="FSQ1" s="5" t="s">
        <v>4662</v>
      </c>
      <c r="FSR1" s="5" t="s">
        <v>4663</v>
      </c>
      <c r="FSS1" s="5" t="s">
        <v>4664</v>
      </c>
      <c r="FST1" s="5" t="s">
        <v>4665</v>
      </c>
      <c r="FSU1" s="5" t="s">
        <v>4666</v>
      </c>
      <c r="FSV1" s="5" t="s">
        <v>4667</v>
      </c>
      <c r="FSW1" s="5" t="s">
        <v>4668</v>
      </c>
      <c r="FSX1" s="5" t="s">
        <v>4669</v>
      </c>
      <c r="FSY1" s="5" t="s">
        <v>4670</v>
      </c>
      <c r="FSZ1" s="5" t="s">
        <v>4671</v>
      </c>
      <c r="FTA1" s="5" t="s">
        <v>4672</v>
      </c>
      <c r="FTB1" s="5" t="s">
        <v>4673</v>
      </c>
      <c r="FTC1" s="5" t="s">
        <v>4674</v>
      </c>
      <c r="FTD1" s="5" t="s">
        <v>4675</v>
      </c>
      <c r="FTE1" s="5" t="s">
        <v>4676</v>
      </c>
      <c r="FTF1" s="5" t="s">
        <v>4677</v>
      </c>
      <c r="FTG1" s="5" t="s">
        <v>4678</v>
      </c>
      <c r="FTH1" s="5" t="s">
        <v>4679</v>
      </c>
      <c r="FTI1" s="5" t="s">
        <v>4680</v>
      </c>
      <c r="FTJ1" s="5" t="s">
        <v>4681</v>
      </c>
      <c r="FTK1" s="5" t="s">
        <v>4682</v>
      </c>
      <c r="FTL1" s="5" t="s">
        <v>4683</v>
      </c>
      <c r="FTM1" s="5" t="s">
        <v>4684</v>
      </c>
      <c r="FTN1" s="5" t="s">
        <v>4685</v>
      </c>
      <c r="FTO1" s="5" t="s">
        <v>4686</v>
      </c>
      <c r="FTP1" s="5" t="s">
        <v>4687</v>
      </c>
      <c r="FTQ1" s="5" t="s">
        <v>4688</v>
      </c>
      <c r="FTR1" s="5" t="s">
        <v>4689</v>
      </c>
      <c r="FTS1" s="5" t="s">
        <v>4690</v>
      </c>
      <c r="FTT1" s="5" t="s">
        <v>4691</v>
      </c>
      <c r="FTU1" s="5" t="s">
        <v>4692</v>
      </c>
      <c r="FTV1" s="5" t="s">
        <v>4693</v>
      </c>
      <c r="FTW1" s="5" t="s">
        <v>4694</v>
      </c>
      <c r="FTX1" s="5" t="s">
        <v>4695</v>
      </c>
      <c r="FTY1" s="5" t="s">
        <v>4696</v>
      </c>
      <c r="FTZ1" s="5" t="s">
        <v>4697</v>
      </c>
      <c r="FUA1" s="5" t="s">
        <v>4698</v>
      </c>
      <c r="FUB1" s="5" t="s">
        <v>4699</v>
      </c>
      <c r="FUC1" s="5" t="s">
        <v>4700</v>
      </c>
      <c r="FUD1" s="5" t="s">
        <v>4701</v>
      </c>
      <c r="FUE1" s="5" t="s">
        <v>4702</v>
      </c>
      <c r="FUF1" s="5" t="s">
        <v>4703</v>
      </c>
      <c r="FUG1" s="5" t="s">
        <v>4704</v>
      </c>
      <c r="FUH1" s="5" t="s">
        <v>4705</v>
      </c>
      <c r="FUI1" s="5" t="s">
        <v>4706</v>
      </c>
      <c r="FUJ1" s="5" t="s">
        <v>4707</v>
      </c>
      <c r="FUK1" s="5" t="s">
        <v>4708</v>
      </c>
      <c r="FUL1" s="5" t="s">
        <v>4709</v>
      </c>
      <c r="FUM1" s="5" t="s">
        <v>4710</v>
      </c>
      <c r="FUN1" s="5" t="s">
        <v>4711</v>
      </c>
      <c r="FUO1" s="5" t="s">
        <v>4712</v>
      </c>
      <c r="FUP1" s="5" t="s">
        <v>4713</v>
      </c>
      <c r="FUQ1" s="5" t="s">
        <v>4714</v>
      </c>
      <c r="FUR1" s="5" t="s">
        <v>4715</v>
      </c>
      <c r="FUS1" s="5" t="s">
        <v>4716</v>
      </c>
      <c r="FUT1" s="5" t="s">
        <v>4717</v>
      </c>
      <c r="FUU1" s="5" t="s">
        <v>4718</v>
      </c>
      <c r="FUV1" s="5" t="s">
        <v>4719</v>
      </c>
      <c r="FUW1" s="5" t="s">
        <v>4720</v>
      </c>
      <c r="FUX1" s="5" t="s">
        <v>4721</v>
      </c>
      <c r="FUY1" s="5" t="s">
        <v>4722</v>
      </c>
      <c r="FUZ1" s="5" t="s">
        <v>4723</v>
      </c>
      <c r="FVA1" s="5" t="s">
        <v>4724</v>
      </c>
      <c r="FVB1" s="5" t="s">
        <v>4725</v>
      </c>
      <c r="FVC1" s="5" t="s">
        <v>4726</v>
      </c>
      <c r="FVD1" s="5" t="s">
        <v>4727</v>
      </c>
      <c r="FVE1" s="5" t="s">
        <v>4728</v>
      </c>
      <c r="FVF1" s="5" t="s">
        <v>4729</v>
      </c>
      <c r="FVG1" s="5" t="s">
        <v>4730</v>
      </c>
      <c r="FVH1" s="5" t="s">
        <v>4731</v>
      </c>
      <c r="FVI1" s="5" t="s">
        <v>4732</v>
      </c>
      <c r="FVJ1" s="5" t="s">
        <v>4733</v>
      </c>
      <c r="FVK1" s="5" t="s">
        <v>4734</v>
      </c>
      <c r="FVL1" s="5" t="s">
        <v>4735</v>
      </c>
      <c r="FVM1" s="5" t="s">
        <v>4736</v>
      </c>
      <c r="FVN1" s="5" t="s">
        <v>4737</v>
      </c>
      <c r="FVO1" s="5" t="s">
        <v>4738</v>
      </c>
      <c r="FVP1" s="5" t="s">
        <v>4739</v>
      </c>
      <c r="FVQ1" s="5" t="s">
        <v>4740</v>
      </c>
      <c r="FVR1" s="5" t="s">
        <v>4741</v>
      </c>
      <c r="FVS1" s="5" t="s">
        <v>4742</v>
      </c>
      <c r="FVT1" s="5" t="s">
        <v>4743</v>
      </c>
      <c r="FVU1" s="5" t="s">
        <v>4744</v>
      </c>
      <c r="FVV1" s="5" t="s">
        <v>4745</v>
      </c>
      <c r="FVW1" s="5" t="s">
        <v>4746</v>
      </c>
      <c r="FVX1" s="5" t="s">
        <v>4747</v>
      </c>
      <c r="FVY1" s="5" t="s">
        <v>4748</v>
      </c>
      <c r="FVZ1" s="5" t="s">
        <v>4749</v>
      </c>
      <c r="FWA1" s="5" t="s">
        <v>4750</v>
      </c>
      <c r="FWB1" s="5" t="s">
        <v>4751</v>
      </c>
      <c r="FWC1" s="5" t="s">
        <v>4752</v>
      </c>
      <c r="FWD1" s="5" t="s">
        <v>4753</v>
      </c>
      <c r="FWE1" s="5" t="s">
        <v>4754</v>
      </c>
      <c r="FWF1" s="5" t="s">
        <v>4755</v>
      </c>
      <c r="FWG1" s="5" t="s">
        <v>4756</v>
      </c>
      <c r="FWH1" s="5" t="s">
        <v>4757</v>
      </c>
      <c r="FWI1" s="5" t="s">
        <v>4758</v>
      </c>
      <c r="FWJ1" s="5" t="s">
        <v>4759</v>
      </c>
      <c r="FWK1" s="5" t="s">
        <v>4760</v>
      </c>
      <c r="FWL1" s="5" t="s">
        <v>4761</v>
      </c>
      <c r="FWM1" s="5" t="s">
        <v>4762</v>
      </c>
      <c r="FWN1" s="5" t="s">
        <v>4763</v>
      </c>
      <c r="FWO1" s="5" t="s">
        <v>4764</v>
      </c>
      <c r="FWP1" s="5" t="s">
        <v>4765</v>
      </c>
      <c r="FWQ1" s="5" t="s">
        <v>4766</v>
      </c>
      <c r="FWR1" s="5" t="s">
        <v>4767</v>
      </c>
      <c r="FWS1" s="5" t="s">
        <v>4768</v>
      </c>
      <c r="FWT1" s="5" t="s">
        <v>4769</v>
      </c>
      <c r="FWU1" s="5" t="s">
        <v>4770</v>
      </c>
      <c r="FWV1" s="5" t="s">
        <v>4771</v>
      </c>
      <c r="FWW1" s="5" t="s">
        <v>4772</v>
      </c>
      <c r="FWX1" s="5" t="s">
        <v>4773</v>
      </c>
      <c r="FWY1" s="5" t="s">
        <v>4774</v>
      </c>
      <c r="FWZ1" s="5" t="s">
        <v>4775</v>
      </c>
      <c r="FXA1" s="5" t="s">
        <v>4776</v>
      </c>
      <c r="FXB1" s="5" t="s">
        <v>4777</v>
      </c>
      <c r="FXC1" s="5" t="s">
        <v>4778</v>
      </c>
      <c r="FXD1" s="5" t="s">
        <v>4779</v>
      </c>
      <c r="FXE1" s="5" t="s">
        <v>4780</v>
      </c>
      <c r="FXF1" s="5" t="s">
        <v>4781</v>
      </c>
      <c r="FXG1" s="5" t="s">
        <v>4782</v>
      </c>
      <c r="FXH1" s="5" t="s">
        <v>4783</v>
      </c>
      <c r="FXI1" s="5" t="s">
        <v>4784</v>
      </c>
      <c r="FXJ1" s="5" t="s">
        <v>4785</v>
      </c>
      <c r="FXK1" s="5" t="s">
        <v>4786</v>
      </c>
      <c r="FXL1" s="5" t="s">
        <v>4787</v>
      </c>
      <c r="FXM1" s="5" t="s">
        <v>4788</v>
      </c>
      <c r="FXN1" s="5" t="s">
        <v>4789</v>
      </c>
      <c r="FXO1" s="5" t="s">
        <v>4790</v>
      </c>
      <c r="FXP1" s="5" t="s">
        <v>4791</v>
      </c>
      <c r="FXQ1" s="5" t="s">
        <v>4792</v>
      </c>
      <c r="FXR1" s="5" t="s">
        <v>4793</v>
      </c>
      <c r="FXS1" s="5" t="s">
        <v>4794</v>
      </c>
      <c r="FXT1" s="5" t="s">
        <v>4795</v>
      </c>
      <c r="FXU1" s="5" t="s">
        <v>4796</v>
      </c>
      <c r="FXV1" s="5" t="s">
        <v>4797</v>
      </c>
      <c r="FXW1" s="5" t="s">
        <v>4798</v>
      </c>
      <c r="FXX1" s="5" t="s">
        <v>4799</v>
      </c>
      <c r="FXY1" s="5" t="s">
        <v>4800</v>
      </c>
      <c r="FXZ1" s="5" t="s">
        <v>4801</v>
      </c>
      <c r="FYA1" s="5" t="s">
        <v>4802</v>
      </c>
      <c r="FYB1" s="5" t="s">
        <v>4803</v>
      </c>
      <c r="FYC1" s="5" t="s">
        <v>4804</v>
      </c>
      <c r="FYD1" s="5" t="s">
        <v>4805</v>
      </c>
      <c r="FYE1" s="5" t="s">
        <v>4806</v>
      </c>
      <c r="FYF1" s="5" t="s">
        <v>4807</v>
      </c>
      <c r="FYG1" s="5" t="s">
        <v>4808</v>
      </c>
      <c r="FYH1" s="5" t="s">
        <v>4809</v>
      </c>
      <c r="FYI1" s="5" t="s">
        <v>4810</v>
      </c>
      <c r="FYJ1" s="5" t="s">
        <v>4811</v>
      </c>
      <c r="FYK1" s="5" t="s">
        <v>4812</v>
      </c>
      <c r="FYL1" s="5" t="s">
        <v>4813</v>
      </c>
      <c r="FYM1" s="5" t="s">
        <v>4814</v>
      </c>
      <c r="FYN1" s="5" t="s">
        <v>4815</v>
      </c>
      <c r="FYO1" s="5" t="s">
        <v>4816</v>
      </c>
      <c r="FYP1" s="5" t="s">
        <v>4817</v>
      </c>
      <c r="FYQ1" s="5" t="s">
        <v>4818</v>
      </c>
      <c r="FYR1" s="5" t="s">
        <v>4819</v>
      </c>
      <c r="FYS1" s="5" t="s">
        <v>4820</v>
      </c>
      <c r="FYT1" s="5" t="s">
        <v>4821</v>
      </c>
      <c r="FYU1" s="5" t="s">
        <v>4822</v>
      </c>
      <c r="FYV1" s="5" t="s">
        <v>4823</v>
      </c>
      <c r="FYW1" s="5" t="s">
        <v>4824</v>
      </c>
      <c r="FYX1" s="5" t="s">
        <v>4825</v>
      </c>
      <c r="FYY1" s="5" t="s">
        <v>4826</v>
      </c>
      <c r="FYZ1" s="5" t="s">
        <v>4827</v>
      </c>
      <c r="FZA1" s="5" t="s">
        <v>4828</v>
      </c>
      <c r="FZB1" s="5" t="s">
        <v>4829</v>
      </c>
      <c r="FZC1" s="5" t="s">
        <v>4830</v>
      </c>
      <c r="FZD1" s="5" t="s">
        <v>4831</v>
      </c>
      <c r="FZE1" s="5" t="s">
        <v>4832</v>
      </c>
      <c r="FZF1" s="5" t="s">
        <v>4833</v>
      </c>
      <c r="FZG1" s="5" t="s">
        <v>4834</v>
      </c>
      <c r="FZH1" s="5" t="s">
        <v>4835</v>
      </c>
      <c r="FZI1" s="5" t="s">
        <v>4836</v>
      </c>
      <c r="FZJ1" s="5" t="s">
        <v>4837</v>
      </c>
      <c r="FZK1" s="5" t="s">
        <v>4838</v>
      </c>
      <c r="FZL1" s="5" t="s">
        <v>4839</v>
      </c>
      <c r="FZM1" s="5" t="s">
        <v>4840</v>
      </c>
      <c r="FZN1" s="5" t="s">
        <v>4841</v>
      </c>
      <c r="FZO1" s="5" t="s">
        <v>4842</v>
      </c>
      <c r="FZP1" s="5" t="s">
        <v>4843</v>
      </c>
      <c r="FZQ1" s="5" t="s">
        <v>4844</v>
      </c>
      <c r="FZR1" s="5" t="s">
        <v>4845</v>
      </c>
      <c r="FZS1" s="5" t="s">
        <v>4846</v>
      </c>
      <c r="FZT1" s="5" t="s">
        <v>4847</v>
      </c>
      <c r="FZU1" s="5" t="s">
        <v>4848</v>
      </c>
      <c r="FZV1" s="5" t="s">
        <v>4849</v>
      </c>
      <c r="FZW1" s="5" t="s">
        <v>4850</v>
      </c>
      <c r="FZX1" s="5" t="s">
        <v>4851</v>
      </c>
      <c r="FZY1" s="5" t="s">
        <v>4852</v>
      </c>
      <c r="FZZ1" s="5" t="s">
        <v>4853</v>
      </c>
      <c r="GAA1" s="5" t="s">
        <v>4854</v>
      </c>
      <c r="GAB1" s="5" t="s">
        <v>4855</v>
      </c>
      <c r="GAC1" s="5" t="s">
        <v>4856</v>
      </c>
      <c r="GAD1" s="5" t="s">
        <v>4857</v>
      </c>
      <c r="GAE1" s="5" t="s">
        <v>4858</v>
      </c>
      <c r="GAF1" s="5" t="s">
        <v>4859</v>
      </c>
      <c r="GAG1" s="5" t="s">
        <v>4860</v>
      </c>
      <c r="GAH1" s="5" t="s">
        <v>4861</v>
      </c>
      <c r="GAI1" s="5" t="s">
        <v>4862</v>
      </c>
      <c r="GAJ1" s="5" t="s">
        <v>4863</v>
      </c>
      <c r="GAK1" s="5" t="s">
        <v>4864</v>
      </c>
      <c r="GAL1" s="5" t="s">
        <v>4865</v>
      </c>
      <c r="GAM1" s="5" t="s">
        <v>4866</v>
      </c>
      <c r="GAN1" s="5" t="s">
        <v>4867</v>
      </c>
      <c r="GAO1" s="5" t="s">
        <v>4868</v>
      </c>
      <c r="GAP1" s="5" t="s">
        <v>4869</v>
      </c>
      <c r="GAQ1" s="5" t="s">
        <v>4870</v>
      </c>
      <c r="GAR1" s="5" t="s">
        <v>4871</v>
      </c>
      <c r="GAS1" s="5" t="s">
        <v>4872</v>
      </c>
      <c r="GAT1" s="5" t="s">
        <v>4873</v>
      </c>
      <c r="GAU1" s="5" t="s">
        <v>4874</v>
      </c>
      <c r="GAV1" s="5" t="s">
        <v>4875</v>
      </c>
      <c r="GAW1" s="5" t="s">
        <v>4876</v>
      </c>
      <c r="GAX1" s="5" t="s">
        <v>4877</v>
      </c>
      <c r="GAY1" s="5" t="s">
        <v>4878</v>
      </c>
      <c r="GAZ1" s="5" t="s">
        <v>4879</v>
      </c>
      <c r="GBA1" s="5" t="s">
        <v>4880</v>
      </c>
      <c r="GBB1" s="5" t="s">
        <v>4881</v>
      </c>
      <c r="GBC1" s="5" t="s">
        <v>4882</v>
      </c>
      <c r="GBD1" s="5" t="s">
        <v>4883</v>
      </c>
      <c r="GBE1" s="5" t="s">
        <v>4884</v>
      </c>
      <c r="GBF1" s="5" t="s">
        <v>4885</v>
      </c>
      <c r="GBG1" s="5" t="s">
        <v>4886</v>
      </c>
      <c r="GBH1" s="5" t="s">
        <v>4887</v>
      </c>
      <c r="GBI1" s="5" t="s">
        <v>4888</v>
      </c>
      <c r="GBJ1" s="5" t="s">
        <v>4889</v>
      </c>
      <c r="GBK1" s="5" t="s">
        <v>4890</v>
      </c>
      <c r="GBL1" s="5" t="s">
        <v>4891</v>
      </c>
      <c r="GBM1" s="5" t="s">
        <v>4892</v>
      </c>
      <c r="GBN1" s="5" t="s">
        <v>4893</v>
      </c>
      <c r="GBO1" s="5" t="s">
        <v>4894</v>
      </c>
      <c r="GBP1" s="5" t="s">
        <v>4895</v>
      </c>
      <c r="GBQ1" s="5" t="s">
        <v>4896</v>
      </c>
      <c r="GBR1" s="5" t="s">
        <v>4897</v>
      </c>
      <c r="GBS1" s="5" t="s">
        <v>4898</v>
      </c>
      <c r="GBT1" s="5" t="s">
        <v>4899</v>
      </c>
      <c r="GBU1" s="5" t="s">
        <v>4900</v>
      </c>
      <c r="GBV1" s="5" t="s">
        <v>4901</v>
      </c>
      <c r="GBW1" s="5" t="s">
        <v>4902</v>
      </c>
      <c r="GBX1" s="5" t="s">
        <v>4903</v>
      </c>
      <c r="GBY1" s="5" t="s">
        <v>4904</v>
      </c>
      <c r="GBZ1" s="5" t="s">
        <v>4905</v>
      </c>
      <c r="GCA1" s="5" t="s">
        <v>4906</v>
      </c>
      <c r="GCB1" s="5" t="s">
        <v>4907</v>
      </c>
      <c r="GCC1" s="5" t="s">
        <v>4908</v>
      </c>
      <c r="GCD1" s="5" t="s">
        <v>4909</v>
      </c>
      <c r="GCE1" s="5" t="s">
        <v>4910</v>
      </c>
      <c r="GCF1" s="5" t="s">
        <v>4911</v>
      </c>
      <c r="GCG1" s="5" t="s">
        <v>4912</v>
      </c>
      <c r="GCH1" s="5" t="s">
        <v>4913</v>
      </c>
      <c r="GCI1" s="5" t="s">
        <v>4914</v>
      </c>
      <c r="GCJ1" s="5" t="s">
        <v>4915</v>
      </c>
      <c r="GCK1" s="5" t="s">
        <v>4916</v>
      </c>
      <c r="GCL1" s="5" t="s">
        <v>4917</v>
      </c>
      <c r="GCM1" s="5" t="s">
        <v>4918</v>
      </c>
      <c r="GCN1" s="5" t="s">
        <v>4919</v>
      </c>
      <c r="GCO1" s="5" t="s">
        <v>4920</v>
      </c>
      <c r="GCP1" s="5" t="s">
        <v>4921</v>
      </c>
      <c r="GCQ1" s="5" t="s">
        <v>4922</v>
      </c>
      <c r="GCR1" s="5" t="s">
        <v>4923</v>
      </c>
      <c r="GCS1" s="5" t="s">
        <v>4924</v>
      </c>
      <c r="GCT1" s="5" t="s">
        <v>4925</v>
      </c>
      <c r="GCU1" s="5" t="s">
        <v>4926</v>
      </c>
      <c r="GCV1" s="5" t="s">
        <v>4927</v>
      </c>
      <c r="GCW1" s="5" t="s">
        <v>4928</v>
      </c>
      <c r="GCX1" s="5" t="s">
        <v>4929</v>
      </c>
      <c r="GCY1" s="5" t="s">
        <v>4930</v>
      </c>
      <c r="GCZ1" s="5" t="s">
        <v>4931</v>
      </c>
      <c r="GDA1" s="5" t="s">
        <v>4932</v>
      </c>
      <c r="GDB1" s="5" t="s">
        <v>4933</v>
      </c>
      <c r="GDC1" s="5" t="s">
        <v>4934</v>
      </c>
      <c r="GDD1" s="5" t="s">
        <v>4935</v>
      </c>
      <c r="GDE1" s="5" t="s">
        <v>4936</v>
      </c>
      <c r="GDF1" s="5" t="s">
        <v>4937</v>
      </c>
      <c r="GDG1" s="5" t="s">
        <v>4938</v>
      </c>
      <c r="GDH1" s="5" t="s">
        <v>4939</v>
      </c>
      <c r="GDI1" s="5" t="s">
        <v>4940</v>
      </c>
      <c r="GDJ1" s="5" t="s">
        <v>4941</v>
      </c>
      <c r="GDK1" s="5" t="s">
        <v>4942</v>
      </c>
      <c r="GDL1" s="5" t="s">
        <v>4943</v>
      </c>
      <c r="GDM1" s="5" t="s">
        <v>4944</v>
      </c>
      <c r="GDN1" s="5" t="s">
        <v>4945</v>
      </c>
      <c r="GDO1" s="5" t="s">
        <v>4946</v>
      </c>
      <c r="GDP1" s="5" t="s">
        <v>4947</v>
      </c>
      <c r="GDQ1" s="5" t="s">
        <v>4948</v>
      </c>
      <c r="GDR1" s="5" t="s">
        <v>4949</v>
      </c>
      <c r="GDS1" s="5" t="s">
        <v>4950</v>
      </c>
      <c r="GDT1" s="5" t="s">
        <v>4951</v>
      </c>
      <c r="GDU1" s="5" t="s">
        <v>4952</v>
      </c>
      <c r="GDV1" s="5" t="s">
        <v>4953</v>
      </c>
      <c r="GDW1" s="5" t="s">
        <v>4954</v>
      </c>
      <c r="GDX1" s="5" t="s">
        <v>4955</v>
      </c>
      <c r="GDY1" s="5" t="s">
        <v>4956</v>
      </c>
      <c r="GDZ1" s="5" t="s">
        <v>4957</v>
      </c>
      <c r="GEA1" s="5" t="s">
        <v>4958</v>
      </c>
      <c r="GEB1" s="5" t="s">
        <v>4959</v>
      </c>
      <c r="GEC1" s="5" t="s">
        <v>4960</v>
      </c>
      <c r="GED1" s="5" t="s">
        <v>4961</v>
      </c>
      <c r="GEE1" s="5" t="s">
        <v>4962</v>
      </c>
      <c r="GEF1" s="5" t="s">
        <v>4963</v>
      </c>
      <c r="GEG1" s="5" t="s">
        <v>4964</v>
      </c>
      <c r="GEH1" s="5" t="s">
        <v>4965</v>
      </c>
      <c r="GEI1" s="5" t="s">
        <v>4966</v>
      </c>
      <c r="GEJ1" s="5" t="s">
        <v>4967</v>
      </c>
      <c r="GEK1" s="5" t="s">
        <v>4968</v>
      </c>
      <c r="GEL1" s="5" t="s">
        <v>4969</v>
      </c>
      <c r="GEM1" s="5" t="s">
        <v>4970</v>
      </c>
      <c r="GEN1" s="5" t="s">
        <v>4971</v>
      </c>
      <c r="GEO1" s="5" t="s">
        <v>4972</v>
      </c>
      <c r="GEP1" s="5" t="s">
        <v>4973</v>
      </c>
      <c r="GEQ1" s="5" t="s">
        <v>4974</v>
      </c>
      <c r="GER1" s="5" t="s">
        <v>4975</v>
      </c>
      <c r="GES1" s="5" t="s">
        <v>4976</v>
      </c>
      <c r="GET1" s="5" t="s">
        <v>4977</v>
      </c>
      <c r="GEU1" s="5" t="s">
        <v>4978</v>
      </c>
      <c r="GEV1" s="5" t="s">
        <v>4979</v>
      </c>
      <c r="GEW1" s="5" t="s">
        <v>4980</v>
      </c>
      <c r="GEX1" s="5" t="s">
        <v>4981</v>
      </c>
      <c r="GEY1" s="5" t="s">
        <v>4982</v>
      </c>
      <c r="GEZ1" s="5" t="s">
        <v>4983</v>
      </c>
      <c r="GFA1" s="5" t="s">
        <v>4984</v>
      </c>
      <c r="GFB1" s="5" t="s">
        <v>4985</v>
      </c>
      <c r="GFC1" s="5" t="s">
        <v>4986</v>
      </c>
      <c r="GFD1" s="5" t="s">
        <v>4987</v>
      </c>
      <c r="GFE1" s="5" t="s">
        <v>4988</v>
      </c>
      <c r="GFF1" s="5" t="s">
        <v>4989</v>
      </c>
      <c r="GFG1" s="5" t="s">
        <v>4990</v>
      </c>
      <c r="GFH1" s="5" t="s">
        <v>4991</v>
      </c>
      <c r="GFI1" s="5" t="s">
        <v>4992</v>
      </c>
      <c r="GFJ1" s="5" t="s">
        <v>4993</v>
      </c>
      <c r="GFK1" s="5" t="s">
        <v>4994</v>
      </c>
      <c r="GFL1" s="5" t="s">
        <v>4995</v>
      </c>
      <c r="GFM1" s="5" t="s">
        <v>4996</v>
      </c>
      <c r="GFN1" s="5" t="s">
        <v>4997</v>
      </c>
      <c r="GFO1" s="5" t="s">
        <v>4998</v>
      </c>
      <c r="GFP1" s="5" t="s">
        <v>4999</v>
      </c>
      <c r="GFQ1" s="5" t="s">
        <v>5000</v>
      </c>
      <c r="GFR1" s="5" t="s">
        <v>5001</v>
      </c>
      <c r="GFS1" s="5" t="s">
        <v>5002</v>
      </c>
      <c r="GFT1" s="5" t="s">
        <v>5003</v>
      </c>
      <c r="GFU1" s="5" t="s">
        <v>5004</v>
      </c>
      <c r="GFV1" s="5" t="s">
        <v>5005</v>
      </c>
      <c r="GFW1" s="5" t="s">
        <v>5006</v>
      </c>
      <c r="GFX1" s="5" t="s">
        <v>5007</v>
      </c>
      <c r="GFY1" s="5" t="s">
        <v>5008</v>
      </c>
      <c r="GFZ1" s="5" t="s">
        <v>5009</v>
      </c>
      <c r="GGA1" s="5" t="s">
        <v>5010</v>
      </c>
      <c r="GGB1" s="5" t="s">
        <v>5011</v>
      </c>
      <c r="GGC1" s="5" t="s">
        <v>5012</v>
      </c>
      <c r="GGD1" s="5" t="s">
        <v>5013</v>
      </c>
      <c r="GGE1" s="5" t="s">
        <v>5014</v>
      </c>
      <c r="GGF1" s="5" t="s">
        <v>5015</v>
      </c>
      <c r="GGG1" s="5" t="s">
        <v>5016</v>
      </c>
      <c r="GGH1" s="5" t="s">
        <v>5017</v>
      </c>
      <c r="GGI1" s="5" t="s">
        <v>5018</v>
      </c>
      <c r="GGJ1" s="5" t="s">
        <v>5019</v>
      </c>
      <c r="GGK1" s="5" t="s">
        <v>5020</v>
      </c>
      <c r="GGL1" s="5" t="s">
        <v>5021</v>
      </c>
      <c r="GGM1" s="5" t="s">
        <v>5022</v>
      </c>
      <c r="GGN1" s="5" t="s">
        <v>5023</v>
      </c>
      <c r="GGO1" s="5" t="s">
        <v>5024</v>
      </c>
      <c r="GGP1" s="5" t="s">
        <v>5025</v>
      </c>
      <c r="GGQ1" s="5" t="s">
        <v>5026</v>
      </c>
      <c r="GGR1" s="5" t="s">
        <v>5027</v>
      </c>
      <c r="GGS1" s="5" t="s">
        <v>5028</v>
      </c>
      <c r="GGT1" s="5" t="s">
        <v>5029</v>
      </c>
      <c r="GGU1" s="5" t="s">
        <v>5030</v>
      </c>
      <c r="GGV1" s="5" t="s">
        <v>5031</v>
      </c>
      <c r="GGW1" s="5" t="s">
        <v>5032</v>
      </c>
      <c r="GGX1" s="5" t="s">
        <v>5033</v>
      </c>
      <c r="GGY1" s="5" t="s">
        <v>5034</v>
      </c>
      <c r="GGZ1" s="5" t="s">
        <v>5035</v>
      </c>
      <c r="GHA1" s="5" t="s">
        <v>5036</v>
      </c>
      <c r="GHB1" s="5" t="s">
        <v>5037</v>
      </c>
      <c r="GHC1" s="5" t="s">
        <v>5038</v>
      </c>
      <c r="GHD1" s="5" t="s">
        <v>5039</v>
      </c>
      <c r="GHE1" s="5" t="s">
        <v>5040</v>
      </c>
      <c r="GHF1" s="5" t="s">
        <v>5041</v>
      </c>
      <c r="GHG1" s="5" t="s">
        <v>5042</v>
      </c>
      <c r="GHH1" s="5" t="s">
        <v>5043</v>
      </c>
      <c r="GHI1" s="5" t="s">
        <v>5044</v>
      </c>
      <c r="GHJ1" s="5" t="s">
        <v>5045</v>
      </c>
      <c r="GHK1" s="5" t="s">
        <v>5046</v>
      </c>
      <c r="GHL1" s="5" t="s">
        <v>5047</v>
      </c>
      <c r="GHM1" s="5" t="s">
        <v>5048</v>
      </c>
      <c r="GHN1" s="5" t="s">
        <v>5049</v>
      </c>
      <c r="GHO1" s="5" t="s">
        <v>5050</v>
      </c>
      <c r="GHP1" s="5" t="s">
        <v>5051</v>
      </c>
      <c r="GHQ1" s="5" t="s">
        <v>5052</v>
      </c>
      <c r="GHR1" s="5" t="s">
        <v>5053</v>
      </c>
      <c r="GHS1" s="5" t="s">
        <v>5054</v>
      </c>
      <c r="GHT1" s="5" t="s">
        <v>5055</v>
      </c>
      <c r="GHU1" s="5" t="s">
        <v>5056</v>
      </c>
      <c r="GHV1" s="5" t="s">
        <v>5057</v>
      </c>
      <c r="GHW1" s="5" t="s">
        <v>5058</v>
      </c>
      <c r="GHX1" s="5" t="s">
        <v>5059</v>
      </c>
      <c r="GHY1" s="5" t="s">
        <v>5060</v>
      </c>
      <c r="GHZ1" s="5" t="s">
        <v>5061</v>
      </c>
      <c r="GIA1" s="5" t="s">
        <v>5062</v>
      </c>
      <c r="GIB1" s="5" t="s">
        <v>5063</v>
      </c>
      <c r="GIC1" s="5" t="s">
        <v>5064</v>
      </c>
      <c r="GID1" s="5" t="s">
        <v>5065</v>
      </c>
      <c r="GIE1" s="5" t="s">
        <v>5066</v>
      </c>
      <c r="GIF1" s="5" t="s">
        <v>5067</v>
      </c>
      <c r="GIG1" s="5" t="s">
        <v>5068</v>
      </c>
      <c r="GIH1" s="5" t="s">
        <v>5069</v>
      </c>
      <c r="GII1" s="5" t="s">
        <v>5070</v>
      </c>
      <c r="GIJ1" s="5" t="s">
        <v>5071</v>
      </c>
      <c r="GIK1" s="5" t="s">
        <v>5072</v>
      </c>
      <c r="GIL1" s="5" t="s">
        <v>5073</v>
      </c>
      <c r="GIM1" s="5" t="s">
        <v>5074</v>
      </c>
      <c r="GIN1" s="5" t="s">
        <v>5075</v>
      </c>
      <c r="GIO1" s="5" t="s">
        <v>5076</v>
      </c>
      <c r="GIP1" s="5" t="s">
        <v>5077</v>
      </c>
      <c r="GIQ1" s="5" t="s">
        <v>5078</v>
      </c>
      <c r="GIR1" s="5" t="s">
        <v>5079</v>
      </c>
      <c r="GIS1" s="5" t="s">
        <v>5080</v>
      </c>
      <c r="GIT1" s="5" t="s">
        <v>5081</v>
      </c>
      <c r="GIU1" s="5" t="s">
        <v>5082</v>
      </c>
      <c r="GIV1" s="5" t="s">
        <v>5083</v>
      </c>
      <c r="GIW1" s="5" t="s">
        <v>5084</v>
      </c>
      <c r="GIX1" s="5" t="s">
        <v>5085</v>
      </c>
      <c r="GIY1" s="5" t="s">
        <v>5086</v>
      </c>
      <c r="GIZ1" s="5" t="s">
        <v>5087</v>
      </c>
      <c r="GJA1" s="5" t="s">
        <v>5088</v>
      </c>
      <c r="GJB1" s="5" t="s">
        <v>5089</v>
      </c>
      <c r="GJC1" s="5" t="s">
        <v>5090</v>
      </c>
      <c r="GJD1" s="5" t="s">
        <v>5091</v>
      </c>
      <c r="GJE1" s="5" t="s">
        <v>5092</v>
      </c>
      <c r="GJF1" s="5" t="s">
        <v>5093</v>
      </c>
      <c r="GJG1" s="5" t="s">
        <v>5094</v>
      </c>
      <c r="GJH1" s="5" t="s">
        <v>5095</v>
      </c>
      <c r="GJI1" s="5" t="s">
        <v>5096</v>
      </c>
      <c r="GJJ1" s="5" t="s">
        <v>5097</v>
      </c>
      <c r="GJK1" s="5" t="s">
        <v>5098</v>
      </c>
      <c r="GJL1" s="5" t="s">
        <v>5099</v>
      </c>
      <c r="GJM1" s="5" t="s">
        <v>5100</v>
      </c>
      <c r="GJN1" s="5" t="s">
        <v>5101</v>
      </c>
      <c r="GJO1" s="5" t="s">
        <v>5102</v>
      </c>
      <c r="GJP1" s="5" t="s">
        <v>5103</v>
      </c>
      <c r="GJQ1" s="5" t="s">
        <v>5104</v>
      </c>
      <c r="GJR1" s="5" t="s">
        <v>5105</v>
      </c>
      <c r="GJS1" s="5" t="s">
        <v>5106</v>
      </c>
      <c r="GJT1" s="5" t="s">
        <v>5107</v>
      </c>
      <c r="GJU1" s="5" t="s">
        <v>5108</v>
      </c>
      <c r="GJV1" s="5" t="s">
        <v>5109</v>
      </c>
      <c r="GJW1" s="5" t="s">
        <v>5110</v>
      </c>
      <c r="GJX1" s="5" t="s">
        <v>5111</v>
      </c>
      <c r="GJY1" s="5" t="s">
        <v>5112</v>
      </c>
      <c r="GJZ1" s="5" t="s">
        <v>5113</v>
      </c>
      <c r="GKA1" s="5" t="s">
        <v>5114</v>
      </c>
      <c r="GKB1" s="5" t="s">
        <v>5115</v>
      </c>
      <c r="GKC1" s="5" t="s">
        <v>5116</v>
      </c>
      <c r="GKD1" s="5" t="s">
        <v>5117</v>
      </c>
      <c r="GKE1" s="5" t="s">
        <v>5118</v>
      </c>
      <c r="GKF1" s="5" t="s">
        <v>5119</v>
      </c>
      <c r="GKG1" s="5" t="s">
        <v>5120</v>
      </c>
      <c r="GKH1" s="5" t="s">
        <v>5121</v>
      </c>
      <c r="GKI1" s="5" t="s">
        <v>5122</v>
      </c>
      <c r="GKJ1" s="5" t="s">
        <v>5123</v>
      </c>
      <c r="GKK1" s="5" t="s">
        <v>5124</v>
      </c>
      <c r="GKL1" s="5" t="s">
        <v>5125</v>
      </c>
      <c r="GKM1" s="5" t="s">
        <v>5126</v>
      </c>
      <c r="GKN1" s="5" t="s">
        <v>5127</v>
      </c>
      <c r="GKO1" s="5" t="s">
        <v>5128</v>
      </c>
      <c r="GKP1" s="5" t="s">
        <v>5129</v>
      </c>
      <c r="GKQ1" s="5" t="s">
        <v>5130</v>
      </c>
      <c r="GKR1" s="5" t="s">
        <v>5131</v>
      </c>
      <c r="GKS1" s="5" t="s">
        <v>5132</v>
      </c>
      <c r="GKT1" s="5" t="s">
        <v>5133</v>
      </c>
      <c r="GKU1" s="5" t="s">
        <v>5134</v>
      </c>
      <c r="GKV1" s="5" t="s">
        <v>5135</v>
      </c>
      <c r="GKW1" s="5" t="s">
        <v>5136</v>
      </c>
      <c r="GKX1" s="5" t="s">
        <v>5137</v>
      </c>
      <c r="GKY1" s="5" t="s">
        <v>5138</v>
      </c>
      <c r="GKZ1" s="5" t="s">
        <v>5139</v>
      </c>
      <c r="GLA1" s="5" t="s">
        <v>5140</v>
      </c>
      <c r="GLB1" s="5" t="s">
        <v>5141</v>
      </c>
      <c r="GLC1" s="5" t="s">
        <v>5142</v>
      </c>
      <c r="GLD1" s="5" t="s">
        <v>5143</v>
      </c>
      <c r="GLE1" s="5" t="s">
        <v>5144</v>
      </c>
      <c r="GLF1" s="5" t="s">
        <v>5145</v>
      </c>
      <c r="GLG1" s="5" t="s">
        <v>5146</v>
      </c>
      <c r="GLH1" s="5" t="s">
        <v>5147</v>
      </c>
      <c r="GLI1" s="5" t="s">
        <v>5148</v>
      </c>
      <c r="GLJ1" s="5" t="s">
        <v>5149</v>
      </c>
      <c r="GLK1" s="5" t="s">
        <v>5150</v>
      </c>
      <c r="GLL1" s="5" t="s">
        <v>5151</v>
      </c>
      <c r="GLM1" s="5" t="s">
        <v>5152</v>
      </c>
      <c r="GLN1" s="5" t="s">
        <v>5153</v>
      </c>
      <c r="GLO1" s="5" t="s">
        <v>5154</v>
      </c>
      <c r="GLP1" s="5" t="s">
        <v>5155</v>
      </c>
      <c r="GLQ1" s="5" t="s">
        <v>5156</v>
      </c>
      <c r="GLR1" s="5" t="s">
        <v>5157</v>
      </c>
      <c r="GLS1" s="5" t="s">
        <v>5158</v>
      </c>
      <c r="GLT1" s="5" t="s">
        <v>5159</v>
      </c>
      <c r="GLU1" s="5" t="s">
        <v>5160</v>
      </c>
      <c r="GLV1" s="5" t="s">
        <v>5161</v>
      </c>
      <c r="GLW1" s="5" t="s">
        <v>5162</v>
      </c>
      <c r="GLX1" s="5" t="s">
        <v>5163</v>
      </c>
      <c r="GLY1" s="5" t="s">
        <v>5164</v>
      </c>
      <c r="GLZ1" s="5" t="s">
        <v>5165</v>
      </c>
      <c r="GMA1" s="5" t="s">
        <v>5166</v>
      </c>
      <c r="GMB1" s="5" t="s">
        <v>5167</v>
      </c>
      <c r="GMC1" s="5" t="s">
        <v>5168</v>
      </c>
      <c r="GMD1" s="5" t="s">
        <v>5169</v>
      </c>
      <c r="GME1" s="5" t="s">
        <v>5170</v>
      </c>
      <c r="GMF1" s="5" t="s">
        <v>5171</v>
      </c>
      <c r="GMG1" s="5" t="s">
        <v>5172</v>
      </c>
      <c r="GMH1" s="5" t="s">
        <v>5173</v>
      </c>
      <c r="GMI1" s="5" t="s">
        <v>5174</v>
      </c>
      <c r="GMJ1" s="5" t="s">
        <v>5175</v>
      </c>
      <c r="GMK1" s="5" t="s">
        <v>5176</v>
      </c>
      <c r="GML1" s="5" t="s">
        <v>5177</v>
      </c>
      <c r="GMM1" s="5" t="s">
        <v>5178</v>
      </c>
      <c r="GMN1" s="5" t="s">
        <v>5179</v>
      </c>
      <c r="GMO1" s="5" t="s">
        <v>5180</v>
      </c>
      <c r="GMP1" s="5" t="s">
        <v>5181</v>
      </c>
      <c r="GMQ1" s="5" t="s">
        <v>5182</v>
      </c>
      <c r="GMR1" s="5" t="s">
        <v>5183</v>
      </c>
      <c r="GMS1" s="5" t="s">
        <v>5184</v>
      </c>
      <c r="GMT1" s="5" t="s">
        <v>5185</v>
      </c>
      <c r="GMU1" s="5" t="s">
        <v>5186</v>
      </c>
      <c r="GMV1" s="5" t="s">
        <v>5187</v>
      </c>
      <c r="GMW1" s="5" t="s">
        <v>5188</v>
      </c>
      <c r="GMX1" s="5" t="s">
        <v>5189</v>
      </c>
      <c r="GMY1" s="5" t="s">
        <v>5190</v>
      </c>
      <c r="GMZ1" s="5" t="s">
        <v>5191</v>
      </c>
      <c r="GNA1" s="5" t="s">
        <v>5192</v>
      </c>
      <c r="GNB1" s="5" t="s">
        <v>5193</v>
      </c>
      <c r="GNC1" s="5" t="s">
        <v>5194</v>
      </c>
      <c r="GND1" s="5" t="s">
        <v>5195</v>
      </c>
      <c r="GNE1" s="5" t="s">
        <v>5196</v>
      </c>
      <c r="GNF1" s="5" t="s">
        <v>5197</v>
      </c>
      <c r="GNG1" s="5" t="s">
        <v>5198</v>
      </c>
      <c r="GNH1" s="5" t="s">
        <v>5199</v>
      </c>
      <c r="GNI1" s="5" t="s">
        <v>5200</v>
      </c>
      <c r="GNJ1" s="5" t="s">
        <v>5201</v>
      </c>
      <c r="GNK1" s="5" t="s">
        <v>5202</v>
      </c>
      <c r="GNL1" s="5" t="s">
        <v>5203</v>
      </c>
      <c r="GNM1" s="5" t="s">
        <v>5204</v>
      </c>
      <c r="GNN1" s="5" t="s">
        <v>5205</v>
      </c>
      <c r="GNO1" s="5" t="s">
        <v>5206</v>
      </c>
      <c r="GNP1" s="5" t="s">
        <v>5207</v>
      </c>
      <c r="GNQ1" s="5" t="s">
        <v>5208</v>
      </c>
      <c r="GNR1" s="5" t="s">
        <v>5209</v>
      </c>
      <c r="GNS1" s="5" t="s">
        <v>5210</v>
      </c>
      <c r="GNT1" s="5" t="s">
        <v>5211</v>
      </c>
      <c r="GNU1" s="5" t="s">
        <v>5212</v>
      </c>
      <c r="GNV1" s="5" t="s">
        <v>5213</v>
      </c>
      <c r="GNW1" s="5" t="s">
        <v>5214</v>
      </c>
      <c r="GNX1" s="5" t="s">
        <v>5215</v>
      </c>
      <c r="GNY1" s="5" t="s">
        <v>5216</v>
      </c>
      <c r="GNZ1" s="5" t="s">
        <v>5217</v>
      </c>
      <c r="GOA1" s="5" t="s">
        <v>5218</v>
      </c>
      <c r="GOB1" s="5" t="s">
        <v>5219</v>
      </c>
      <c r="GOC1" s="5" t="s">
        <v>5220</v>
      </c>
      <c r="GOD1" s="5" t="s">
        <v>5221</v>
      </c>
      <c r="GOE1" s="5" t="s">
        <v>5222</v>
      </c>
      <c r="GOF1" s="5" t="s">
        <v>5223</v>
      </c>
      <c r="GOG1" s="5" t="s">
        <v>5224</v>
      </c>
      <c r="GOH1" s="5" t="s">
        <v>5225</v>
      </c>
      <c r="GOI1" s="5" t="s">
        <v>5226</v>
      </c>
      <c r="GOJ1" s="5" t="s">
        <v>5227</v>
      </c>
      <c r="GOK1" s="5" t="s">
        <v>5228</v>
      </c>
      <c r="GOL1" s="5" t="s">
        <v>5229</v>
      </c>
      <c r="GOM1" s="5" t="s">
        <v>5230</v>
      </c>
      <c r="GON1" s="5" t="s">
        <v>5231</v>
      </c>
      <c r="GOO1" s="5" t="s">
        <v>5232</v>
      </c>
      <c r="GOP1" s="5" t="s">
        <v>5233</v>
      </c>
      <c r="GOQ1" s="5" t="s">
        <v>5234</v>
      </c>
      <c r="GOR1" s="5" t="s">
        <v>5235</v>
      </c>
      <c r="GOS1" s="5" t="s">
        <v>5236</v>
      </c>
      <c r="GOT1" s="5" t="s">
        <v>5237</v>
      </c>
      <c r="GOU1" s="5" t="s">
        <v>5238</v>
      </c>
      <c r="GOV1" s="5" t="s">
        <v>5239</v>
      </c>
      <c r="GOW1" s="5" t="s">
        <v>5240</v>
      </c>
      <c r="GOX1" s="5" t="s">
        <v>5241</v>
      </c>
      <c r="GOY1" s="5" t="s">
        <v>5242</v>
      </c>
      <c r="GOZ1" s="5" t="s">
        <v>5243</v>
      </c>
      <c r="GPA1" s="5" t="s">
        <v>5244</v>
      </c>
      <c r="GPB1" s="5" t="s">
        <v>5245</v>
      </c>
      <c r="GPC1" s="5" t="s">
        <v>5246</v>
      </c>
      <c r="GPD1" s="5" t="s">
        <v>5247</v>
      </c>
      <c r="GPE1" s="5" t="s">
        <v>5248</v>
      </c>
      <c r="GPF1" s="5" t="s">
        <v>5249</v>
      </c>
      <c r="GPG1" s="5" t="s">
        <v>5250</v>
      </c>
      <c r="GPH1" s="5" t="s">
        <v>5251</v>
      </c>
      <c r="GPI1" s="5" t="s">
        <v>5252</v>
      </c>
      <c r="GPJ1" s="5" t="s">
        <v>5253</v>
      </c>
      <c r="GPK1" s="5" t="s">
        <v>5254</v>
      </c>
      <c r="GPL1" s="5" t="s">
        <v>5255</v>
      </c>
      <c r="GPM1" s="5" t="s">
        <v>5256</v>
      </c>
      <c r="GPN1" s="5" t="s">
        <v>5257</v>
      </c>
      <c r="GPO1" s="5" t="s">
        <v>5258</v>
      </c>
      <c r="GPP1" s="5" t="s">
        <v>5259</v>
      </c>
      <c r="GPQ1" s="5" t="s">
        <v>5260</v>
      </c>
      <c r="GPR1" s="5" t="s">
        <v>5261</v>
      </c>
      <c r="GPS1" s="5" t="s">
        <v>5262</v>
      </c>
      <c r="GPT1" s="5" t="s">
        <v>5263</v>
      </c>
      <c r="GPU1" s="5" t="s">
        <v>5264</v>
      </c>
      <c r="GPV1" s="5" t="s">
        <v>5265</v>
      </c>
      <c r="GPW1" s="5" t="s">
        <v>5266</v>
      </c>
      <c r="GPX1" s="5" t="s">
        <v>5267</v>
      </c>
      <c r="GPY1" s="5" t="s">
        <v>5268</v>
      </c>
      <c r="GPZ1" s="5" t="s">
        <v>5269</v>
      </c>
      <c r="GQA1" s="5" t="s">
        <v>5270</v>
      </c>
      <c r="GQB1" s="5" t="s">
        <v>5271</v>
      </c>
      <c r="GQC1" s="5" t="s">
        <v>5272</v>
      </c>
      <c r="GQD1" s="5" t="s">
        <v>5273</v>
      </c>
      <c r="GQE1" s="5" t="s">
        <v>5274</v>
      </c>
      <c r="GQF1" s="5" t="s">
        <v>5275</v>
      </c>
      <c r="GQG1" s="5" t="s">
        <v>5276</v>
      </c>
      <c r="GQH1" s="5" t="s">
        <v>5277</v>
      </c>
      <c r="GQI1" s="5" t="s">
        <v>5278</v>
      </c>
      <c r="GQJ1" s="5" t="s">
        <v>5279</v>
      </c>
      <c r="GQK1" s="5" t="s">
        <v>5280</v>
      </c>
      <c r="GQL1" s="5" t="s">
        <v>5281</v>
      </c>
      <c r="GQM1" s="5" t="s">
        <v>5282</v>
      </c>
      <c r="GQN1" s="5" t="s">
        <v>5283</v>
      </c>
      <c r="GQO1" s="5" t="s">
        <v>5284</v>
      </c>
      <c r="GQP1" s="5" t="s">
        <v>5285</v>
      </c>
      <c r="GQQ1" s="5" t="s">
        <v>5286</v>
      </c>
      <c r="GQR1" s="5" t="s">
        <v>5287</v>
      </c>
      <c r="GQS1" s="5" t="s">
        <v>5288</v>
      </c>
      <c r="GQT1" s="5" t="s">
        <v>5289</v>
      </c>
      <c r="GQU1" s="5" t="s">
        <v>5290</v>
      </c>
      <c r="GQV1" s="5" t="s">
        <v>5291</v>
      </c>
      <c r="GQW1" s="5" t="s">
        <v>5292</v>
      </c>
      <c r="GQX1" s="5" t="s">
        <v>5293</v>
      </c>
      <c r="GQY1" s="5" t="s">
        <v>5294</v>
      </c>
      <c r="GQZ1" s="5" t="s">
        <v>5295</v>
      </c>
      <c r="GRA1" s="5" t="s">
        <v>5296</v>
      </c>
      <c r="GRB1" s="5" t="s">
        <v>5297</v>
      </c>
      <c r="GRC1" s="5" t="s">
        <v>5298</v>
      </c>
      <c r="GRD1" s="5" t="s">
        <v>5299</v>
      </c>
      <c r="GRE1" s="5" t="s">
        <v>5300</v>
      </c>
      <c r="GRF1" s="5" t="s">
        <v>5301</v>
      </c>
      <c r="GRG1" s="5" t="s">
        <v>5302</v>
      </c>
      <c r="GRH1" s="5" t="s">
        <v>5303</v>
      </c>
      <c r="GRI1" s="5" t="s">
        <v>5304</v>
      </c>
      <c r="GRJ1" s="5" t="s">
        <v>5305</v>
      </c>
      <c r="GRK1" s="5" t="s">
        <v>5306</v>
      </c>
      <c r="GRL1" s="5" t="s">
        <v>5307</v>
      </c>
      <c r="GRM1" s="5" t="s">
        <v>5308</v>
      </c>
      <c r="GRN1" s="5" t="s">
        <v>5309</v>
      </c>
      <c r="GRO1" s="5" t="s">
        <v>5310</v>
      </c>
      <c r="GRP1" s="5" t="s">
        <v>5311</v>
      </c>
      <c r="GRQ1" s="5" t="s">
        <v>5312</v>
      </c>
      <c r="GRR1" s="5" t="s">
        <v>5313</v>
      </c>
      <c r="GRS1" s="5" t="s">
        <v>5314</v>
      </c>
      <c r="GRT1" s="5" t="s">
        <v>5315</v>
      </c>
      <c r="GRU1" s="5" t="s">
        <v>5316</v>
      </c>
      <c r="GRV1" s="5" t="s">
        <v>5317</v>
      </c>
      <c r="GRW1" s="5" t="s">
        <v>5318</v>
      </c>
      <c r="GRX1" s="5" t="s">
        <v>5319</v>
      </c>
      <c r="GRY1" s="5" t="s">
        <v>5320</v>
      </c>
      <c r="GRZ1" s="5" t="s">
        <v>5321</v>
      </c>
      <c r="GSA1" s="5" t="s">
        <v>5322</v>
      </c>
      <c r="GSB1" s="5" t="s">
        <v>5323</v>
      </c>
      <c r="GSC1" s="5" t="s">
        <v>5324</v>
      </c>
      <c r="GSD1" s="5" t="s">
        <v>5325</v>
      </c>
      <c r="GSE1" s="5" t="s">
        <v>5326</v>
      </c>
      <c r="GSF1" s="5" t="s">
        <v>5327</v>
      </c>
      <c r="GSG1" s="5" t="s">
        <v>5328</v>
      </c>
      <c r="GSH1" s="5" t="s">
        <v>5329</v>
      </c>
      <c r="GSI1" s="5" t="s">
        <v>5330</v>
      </c>
      <c r="GSJ1" s="5" t="s">
        <v>5331</v>
      </c>
      <c r="GSK1" s="5" t="s">
        <v>5332</v>
      </c>
      <c r="GSL1" s="5" t="s">
        <v>5333</v>
      </c>
      <c r="GSM1" s="5" t="s">
        <v>5334</v>
      </c>
      <c r="GSN1" s="5" t="s">
        <v>5335</v>
      </c>
      <c r="GSO1" s="5" t="s">
        <v>5336</v>
      </c>
      <c r="GSP1" s="5" t="s">
        <v>5337</v>
      </c>
      <c r="GSQ1" s="5" t="s">
        <v>5338</v>
      </c>
      <c r="GSR1" s="5" t="s">
        <v>5339</v>
      </c>
      <c r="GSS1" s="5" t="s">
        <v>5340</v>
      </c>
      <c r="GST1" s="5" t="s">
        <v>5341</v>
      </c>
      <c r="GSU1" s="5" t="s">
        <v>5342</v>
      </c>
      <c r="GSV1" s="5" t="s">
        <v>5343</v>
      </c>
      <c r="GSW1" s="5" t="s">
        <v>5344</v>
      </c>
      <c r="GSX1" s="5" t="s">
        <v>5345</v>
      </c>
      <c r="GSY1" s="5" t="s">
        <v>5346</v>
      </c>
      <c r="GSZ1" s="5" t="s">
        <v>5347</v>
      </c>
      <c r="GTA1" s="5" t="s">
        <v>5348</v>
      </c>
      <c r="GTB1" s="5" t="s">
        <v>5349</v>
      </c>
      <c r="GTC1" s="5" t="s">
        <v>5350</v>
      </c>
      <c r="GTD1" s="5" t="s">
        <v>5351</v>
      </c>
      <c r="GTE1" s="5" t="s">
        <v>5352</v>
      </c>
      <c r="GTF1" s="5" t="s">
        <v>5353</v>
      </c>
      <c r="GTG1" s="5" t="s">
        <v>5354</v>
      </c>
      <c r="GTH1" s="5" t="s">
        <v>5355</v>
      </c>
      <c r="GTI1" s="5" t="s">
        <v>5356</v>
      </c>
      <c r="GTJ1" s="5" t="s">
        <v>5357</v>
      </c>
      <c r="GTK1" s="5" t="s">
        <v>5358</v>
      </c>
      <c r="GTL1" s="5" t="s">
        <v>5359</v>
      </c>
      <c r="GTM1" s="5" t="s">
        <v>5360</v>
      </c>
      <c r="GTN1" s="5" t="s">
        <v>5361</v>
      </c>
      <c r="GTO1" s="5" t="s">
        <v>5362</v>
      </c>
      <c r="GTP1" s="5" t="s">
        <v>5363</v>
      </c>
      <c r="GTQ1" s="5" t="s">
        <v>5364</v>
      </c>
      <c r="GTR1" s="5" t="s">
        <v>5365</v>
      </c>
      <c r="GTS1" s="5" t="s">
        <v>5366</v>
      </c>
      <c r="GTT1" s="5" t="s">
        <v>5367</v>
      </c>
      <c r="GTU1" s="5" t="s">
        <v>5368</v>
      </c>
      <c r="GTV1" s="5" t="s">
        <v>5369</v>
      </c>
      <c r="GTW1" s="5" t="s">
        <v>5370</v>
      </c>
      <c r="GTX1" s="5" t="s">
        <v>5371</v>
      </c>
      <c r="GTY1" s="5" t="s">
        <v>5372</v>
      </c>
      <c r="GTZ1" s="5" t="s">
        <v>5373</v>
      </c>
      <c r="GUA1" s="5" t="s">
        <v>5374</v>
      </c>
      <c r="GUB1" s="5" t="s">
        <v>5375</v>
      </c>
      <c r="GUC1" s="5" t="s">
        <v>5376</v>
      </c>
      <c r="GUD1" s="5" t="s">
        <v>5377</v>
      </c>
      <c r="GUE1" s="5" t="s">
        <v>5378</v>
      </c>
      <c r="GUF1" s="5" t="s">
        <v>5379</v>
      </c>
      <c r="GUG1" s="5" t="s">
        <v>5380</v>
      </c>
      <c r="GUH1" s="5" t="s">
        <v>5381</v>
      </c>
      <c r="GUI1" s="5" t="s">
        <v>5382</v>
      </c>
      <c r="GUJ1" s="5" t="s">
        <v>5383</v>
      </c>
      <c r="GUK1" s="5" t="s">
        <v>5384</v>
      </c>
      <c r="GUL1" s="5" t="s">
        <v>5385</v>
      </c>
      <c r="GUM1" s="5" t="s">
        <v>5386</v>
      </c>
      <c r="GUN1" s="5" t="s">
        <v>5387</v>
      </c>
      <c r="GUO1" s="5" t="s">
        <v>5388</v>
      </c>
      <c r="GUP1" s="5" t="s">
        <v>5389</v>
      </c>
      <c r="GUQ1" s="5" t="s">
        <v>5390</v>
      </c>
      <c r="GUR1" s="5" t="s">
        <v>5391</v>
      </c>
      <c r="GUS1" s="5" t="s">
        <v>5392</v>
      </c>
      <c r="GUT1" s="5" t="s">
        <v>5393</v>
      </c>
      <c r="GUU1" s="5" t="s">
        <v>5394</v>
      </c>
      <c r="GUV1" s="5" t="s">
        <v>5395</v>
      </c>
      <c r="GUW1" s="5" t="s">
        <v>5396</v>
      </c>
      <c r="GUX1" s="5" t="s">
        <v>5397</v>
      </c>
      <c r="GUY1" s="5" t="s">
        <v>5398</v>
      </c>
      <c r="GUZ1" s="5" t="s">
        <v>5399</v>
      </c>
      <c r="GVA1" s="5" t="s">
        <v>5400</v>
      </c>
      <c r="GVB1" s="5" t="s">
        <v>5401</v>
      </c>
      <c r="GVC1" s="5" t="s">
        <v>5402</v>
      </c>
      <c r="GVD1" s="5" t="s">
        <v>5403</v>
      </c>
      <c r="GVE1" s="5" t="s">
        <v>5404</v>
      </c>
      <c r="GVF1" s="5" t="s">
        <v>5405</v>
      </c>
      <c r="GVG1" s="5" t="s">
        <v>5406</v>
      </c>
      <c r="GVH1" s="5" t="s">
        <v>5407</v>
      </c>
      <c r="GVI1" s="5" t="s">
        <v>5408</v>
      </c>
      <c r="GVJ1" s="5" t="s">
        <v>5409</v>
      </c>
      <c r="GVK1" s="5" t="s">
        <v>5410</v>
      </c>
      <c r="GVL1" s="5" t="s">
        <v>5411</v>
      </c>
      <c r="GVM1" s="5" t="s">
        <v>5412</v>
      </c>
      <c r="GVN1" s="5" t="s">
        <v>5413</v>
      </c>
      <c r="GVO1" s="5" t="s">
        <v>5414</v>
      </c>
      <c r="GVP1" s="5" t="s">
        <v>5415</v>
      </c>
      <c r="GVQ1" s="5" t="s">
        <v>5416</v>
      </c>
      <c r="GVR1" s="5" t="s">
        <v>5417</v>
      </c>
      <c r="GVS1" s="5" t="s">
        <v>5418</v>
      </c>
      <c r="GVT1" s="5" t="s">
        <v>5419</v>
      </c>
      <c r="GVU1" s="5" t="s">
        <v>5420</v>
      </c>
      <c r="GVV1" s="5" t="s">
        <v>5421</v>
      </c>
      <c r="GVW1" s="5" t="s">
        <v>5422</v>
      </c>
      <c r="GVX1" s="5" t="s">
        <v>5423</v>
      </c>
      <c r="GVY1" s="5" t="s">
        <v>5424</v>
      </c>
      <c r="GVZ1" s="5" t="s">
        <v>5425</v>
      </c>
      <c r="GWA1" s="5" t="s">
        <v>5426</v>
      </c>
      <c r="GWB1" s="5" t="s">
        <v>5427</v>
      </c>
      <c r="GWC1" s="5" t="s">
        <v>5428</v>
      </c>
      <c r="GWD1" s="5" t="s">
        <v>5429</v>
      </c>
      <c r="GWE1" s="5" t="s">
        <v>5430</v>
      </c>
      <c r="GWF1" s="5" t="s">
        <v>5431</v>
      </c>
      <c r="GWG1" s="5" t="s">
        <v>5432</v>
      </c>
      <c r="GWH1" s="5" t="s">
        <v>5433</v>
      </c>
      <c r="GWI1" s="5" t="s">
        <v>5434</v>
      </c>
      <c r="GWJ1" s="5" t="s">
        <v>5435</v>
      </c>
      <c r="GWK1" s="5" t="s">
        <v>5436</v>
      </c>
      <c r="GWL1" s="5" t="s">
        <v>5437</v>
      </c>
      <c r="GWM1" s="5" t="s">
        <v>5438</v>
      </c>
      <c r="GWN1" s="5" t="s">
        <v>5439</v>
      </c>
      <c r="GWO1" s="5" t="s">
        <v>5440</v>
      </c>
      <c r="GWP1" s="5" t="s">
        <v>5441</v>
      </c>
      <c r="GWQ1" s="5" t="s">
        <v>5442</v>
      </c>
      <c r="GWR1" s="5" t="s">
        <v>5443</v>
      </c>
      <c r="GWS1" s="5" t="s">
        <v>5444</v>
      </c>
      <c r="GWT1" s="5" t="s">
        <v>5445</v>
      </c>
      <c r="GWU1" s="5" t="s">
        <v>5446</v>
      </c>
      <c r="GWV1" s="5" t="s">
        <v>5447</v>
      </c>
      <c r="GWW1" s="5" t="s">
        <v>5448</v>
      </c>
      <c r="GWX1" s="5" t="s">
        <v>5449</v>
      </c>
      <c r="GWY1" s="5" t="s">
        <v>5450</v>
      </c>
      <c r="GWZ1" s="5" t="s">
        <v>5451</v>
      </c>
      <c r="GXA1" s="5" t="s">
        <v>5452</v>
      </c>
      <c r="GXB1" s="5" t="s">
        <v>5453</v>
      </c>
      <c r="GXC1" s="5" t="s">
        <v>5454</v>
      </c>
      <c r="GXD1" s="5" t="s">
        <v>5455</v>
      </c>
      <c r="GXE1" s="5" t="s">
        <v>5456</v>
      </c>
      <c r="GXF1" s="5" t="s">
        <v>5457</v>
      </c>
      <c r="GXG1" s="5" t="s">
        <v>5458</v>
      </c>
      <c r="GXH1" s="5" t="s">
        <v>5459</v>
      </c>
      <c r="GXI1" s="5" t="s">
        <v>5460</v>
      </c>
      <c r="GXJ1" s="5" t="s">
        <v>5461</v>
      </c>
      <c r="GXK1" s="5" t="s">
        <v>5462</v>
      </c>
      <c r="GXL1" s="5" t="s">
        <v>5463</v>
      </c>
      <c r="GXM1" s="5" t="s">
        <v>5464</v>
      </c>
      <c r="GXN1" s="5" t="s">
        <v>5465</v>
      </c>
      <c r="GXO1" s="5" t="s">
        <v>5466</v>
      </c>
      <c r="GXP1" s="5" t="s">
        <v>5467</v>
      </c>
      <c r="GXQ1" s="5" t="s">
        <v>5468</v>
      </c>
      <c r="GXR1" s="5" t="s">
        <v>5469</v>
      </c>
      <c r="GXS1" s="5" t="s">
        <v>5470</v>
      </c>
      <c r="GXT1" s="5" t="s">
        <v>5471</v>
      </c>
      <c r="GXU1" s="5" t="s">
        <v>5472</v>
      </c>
      <c r="GXV1" s="5" t="s">
        <v>5473</v>
      </c>
      <c r="GXW1" s="5" t="s">
        <v>5474</v>
      </c>
      <c r="GXX1" s="5" t="s">
        <v>5475</v>
      </c>
      <c r="GXY1" s="5" t="s">
        <v>5476</v>
      </c>
      <c r="GXZ1" s="5" t="s">
        <v>5477</v>
      </c>
      <c r="GYA1" s="5" t="s">
        <v>5478</v>
      </c>
      <c r="GYB1" s="5" t="s">
        <v>5479</v>
      </c>
      <c r="GYC1" s="5" t="s">
        <v>5480</v>
      </c>
      <c r="GYD1" s="5" t="s">
        <v>5481</v>
      </c>
      <c r="GYE1" s="5" t="s">
        <v>5482</v>
      </c>
      <c r="GYF1" s="5" t="s">
        <v>5483</v>
      </c>
      <c r="GYG1" s="5" t="s">
        <v>5484</v>
      </c>
      <c r="GYH1" s="5" t="s">
        <v>5485</v>
      </c>
      <c r="GYI1" s="5" t="s">
        <v>5486</v>
      </c>
      <c r="GYJ1" s="5" t="s">
        <v>5487</v>
      </c>
      <c r="GYK1" s="5" t="s">
        <v>5488</v>
      </c>
      <c r="GYL1" s="5" t="s">
        <v>5489</v>
      </c>
      <c r="GYM1" s="5" t="s">
        <v>5490</v>
      </c>
      <c r="GYN1" s="5" t="s">
        <v>5491</v>
      </c>
      <c r="GYO1" s="5" t="s">
        <v>5492</v>
      </c>
      <c r="GYP1" s="5" t="s">
        <v>5493</v>
      </c>
      <c r="GYQ1" s="5" t="s">
        <v>5494</v>
      </c>
      <c r="GYR1" s="5" t="s">
        <v>5495</v>
      </c>
      <c r="GYS1" s="5" t="s">
        <v>5496</v>
      </c>
      <c r="GYT1" s="5" t="s">
        <v>5497</v>
      </c>
      <c r="GYU1" s="5" t="s">
        <v>5498</v>
      </c>
      <c r="GYV1" s="5" t="s">
        <v>5499</v>
      </c>
      <c r="GYW1" s="5" t="s">
        <v>5500</v>
      </c>
      <c r="GYX1" s="5" t="s">
        <v>5501</v>
      </c>
      <c r="GYY1" s="5" t="s">
        <v>5502</v>
      </c>
      <c r="GYZ1" s="5" t="s">
        <v>5503</v>
      </c>
      <c r="GZA1" s="5" t="s">
        <v>5504</v>
      </c>
      <c r="GZB1" s="5" t="s">
        <v>5505</v>
      </c>
      <c r="GZC1" s="5" t="s">
        <v>5506</v>
      </c>
      <c r="GZD1" s="5" t="s">
        <v>5507</v>
      </c>
      <c r="GZE1" s="5" t="s">
        <v>5508</v>
      </c>
      <c r="GZF1" s="5" t="s">
        <v>5509</v>
      </c>
      <c r="GZG1" s="5" t="s">
        <v>5510</v>
      </c>
      <c r="GZH1" s="5" t="s">
        <v>5511</v>
      </c>
      <c r="GZI1" s="5" t="s">
        <v>5512</v>
      </c>
      <c r="GZJ1" s="5" t="s">
        <v>5513</v>
      </c>
      <c r="GZK1" s="5" t="s">
        <v>5514</v>
      </c>
      <c r="GZL1" s="5" t="s">
        <v>5515</v>
      </c>
      <c r="GZM1" s="5" t="s">
        <v>5516</v>
      </c>
      <c r="GZN1" s="5" t="s">
        <v>5517</v>
      </c>
      <c r="GZO1" s="5" t="s">
        <v>5518</v>
      </c>
      <c r="GZP1" s="5" t="s">
        <v>5519</v>
      </c>
      <c r="GZQ1" s="5" t="s">
        <v>5520</v>
      </c>
      <c r="GZR1" s="5" t="s">
        <v>5521</v>
      </c>
      <c r="GZS1" s="5" t="s">
        <v>5522</v>
      </c>
      <c r="GZT1" s="5" t="s">
        <v>5523</v>
      </c>
      <c r="GZU1" s="5" t="s">
        <v>5524</v>
      </c>
      <c r="GZV1" s="5" t="s">
        <v>5525</v>
      </c>
      <c r="GZW1" s="5" t="s">
        <v>5526</v>
      </c>
      <c r="GZX1" s="5" t="s">
        <v>5527</v>
      </c>
      <c r="GZY1" s="5" t="s">
        <v>5528</v>
      </c>
      <c r="GZZ1" s="5" t="s">
        <v>5529</v>
      </c>
      <c r="HAA1" s="5" t="s">
        <v>5530</v>
      </c>
      <c r="HAB1" s="5" t="s">
        <v>5531</v>
      </c>
      <c r="HAC1" s="5" t="s">
        <v>5532</v>
      </c>
      <c r="HAD1" s="5" t="s">
        <v>5533</v>
      </c>
      <c r="HAE1" s="5" t="s">
        <v>5534</v>
      </c>
      <c r="HAF1" s="5" t="s">
        <v>5535</v>
      </c>
      <c r="HAG1" s="5" t="s">
        <v>5536</v>
      </c>
      <c r="HAH1" s="5" t="s">
        <v>5537</v>
      </c>
      <c r="HAI1" s="5" t="s">
        <v>5538</v>
      </c>
      <c r="HAJ1" s="5" t="s">
        <v>5539</v>
      </c>
      <c r="HAK1" s="5" t="s">
        <v>5540</v>
      </c>
      <c r="HAL1" s="5" t="s">
        <v>5541</v>
      </c>
      <c r="HAM1" s="5" t="s">
        <v>5542</v>
      </c>
      <c r="HAN1" s="5" t="s">
        <v>5543</v>
      </c>
      <c r="HAO1" s="5" t="s">
        <v>5544</v>
      </c>
      <c r="HAP1" s="5" t="s">
        <v>5545</v>
      </c>
      <c r="HAQ1" s="5" t="s">
        <v>5546</v>
      </c>
      <c r="HAR1" s="5" t="s">
        <v>5547</v>
      </c>
      <c r="HAS1" s="5" t="s">
        <v>5548</v>
      </c>
      <c r="HAT1" s="5" t="s">
        <v>5549</v>
      </c>
      <c r="HAU1" s="5" t="s">
        <v>5550</v>
      </c>
      <c r="HAV1" s="5" t="s">
        <v>5551</v>
      </c>
      <c r="HAW1" s="5" t="s">
        <v>5552</v>
      </c>
      <c r="HAX1" s="5" t="s">
        <v>5553</v>
      </c>
      <c r="HAY1" s="5" t="s">
        <v>5554</v>
      </c>
      <c r="HAZ1" s="5" t="s">
        <v>5555</v>
      </c>
      <c r="HBA1" s="5" t="s">
        <v>5556</v>
      </c>
      <c r="HBB1" s="5" t="s">
        <v>5557</v>
      </c>
      <c r="HBC1" s="5" t="s">
        <v>5558</v>
      </c>
      <c r="HBD1" s="5" t="s">
        <v>5559</v>
      </c>
      <c r="HBE1" s="5" t="s">
        <v>5560</v>
      </c>
      <c r="HBF1" s="5" t="s">
        <v>5561</v>
      </c>
      <c r="HBG1" s="5" t="s">
        <v>5562</v>
      </c>
      <c r="HBH1" s="5" t="s">
        <v>5563</v>
      </c>
      <c r="HBI1" s="5" t="s">
        <v>5564</v>
      </c>
      <c r="HBJ1" s="5" t="s">
        <v>5565</v>
      </c>
      <c r="HBK1" s="5" t="s">
        <v>5566</v>
      </c>
      <c r="HBL1" s="5" t="s">
        <v>5567</v>
      </c>
      <c r="HBM1" s="5" t="s">
        <v>5568</v>
      </c>
      <c r="HBN1" s="5" t="s">
        <v>5569</v>
      </c>
      <c r="HBO1" s="5" t="s">
        <v>5570</v>
      </c>
      <c r="HBP1" s="5" t="s">
        <v>5571</v>
      </c>
      <c r="HBQ1" s="5" t="s">
        <v>5572</v>
      </c>
      <c r="HBR1" s="5" t="s">
        <v>5573</v>
      </c>
      <c r="HBS1" s="5" t="s">
        <v>5574</v>
      </c>
      <c r="HBT1" s="5" t="s">
        <v>5575</v>
      </c>
      <c r="HBU1" s="5" t="s">
        <v>5576</v>
      </c>
      <c r="HBV1" s="5" t="s">
        <v>5577</v>
      </c>
      <c r="HBW1" s="5" t="s">
        <v>5578</v>
      </c>
      <c r="HBX1" s="5" t="s">
        <v>5579</v>
      </c>
      <c r="HBY1" s="5" t="s">
        <v>5580</v>
      </c>
      <c r="HBZ1" s="5" t="s">
        <v>5581</v>
      </c>
      <c r="HCA1" s="5" t="s">
        <v>5582</v>
      </c>
      <c r="HCB1" s="5" t="s">
        <v>5583</v>
      </c>
      <c r="HCC1" s="5" t="s">
        <v>5584</v>
      </c>
      <c r="HCD1" s="5" t="s">
        <v>5585</v>
      </c>
      <c r="HCE1" s="5" t="s">
        <v>5586</v>
      </c>
      <c r="HCF1" s="5" t="s">
        <v>5587</v>
      </c>
      <c r="HCG1" s="5" t="s">
        <v>5588</v>
      </c>
      <c r="HCH1" s="5" t="s">
        <v>5589</v>
      </c>
      <c r="HCI1" s="5" t="s">
        <v>5590</v>
      </c>
      <c r="HCJ1" s="5" t="s">
        <v>5591</v>
      </c>
      <c r="HCK1" s="5" t="s">
        <v>5592</v>
      </c>
      <c r="HCL1" s="5" t="s">
        <v>5593</v>
      </c>
      <c r="HCM1" s="5" t="s">
        <v>5594</v>
      </c>
      <c r="HCN1" s="5" t="s">
        <v>5595</v>
      </c>
      <c r="HCO1" s="5" t="s">
        <v>5596</v>
      </c>
      <c r="HCP1" s="5" t="s">
        <v>5597</v>
      </c>
      <c r="HCQ1" s="5" t="s">
        <v>5598</v>
      </c>
      <c r="HCR1" s="5" t="s">
        <v>5599</v>
      </c>
      <c r="HCS1" s="5" t="s">
        <v>5600</v>
      </c>
      <c r="HCT1" s="5" t="s">
        <v>5601</v>
      </c>
      <c r="HCU1" s="5" t="s">
        <v>5602</v>
      </c>
      <c r="HCV1" s="5" t="s">
        <v>5603</v>
      </c>
      <c r="HCW1" s="5" t="s">
        <v>5604</v>
      </c>
      <c r="HCX1" s="5" t="s">
        <v>5605</v>
      </c>
      <c r="HCY1" s="5" t="s">
        <v>5606</v>
      </c>
      <c r="HCZ1" s="5" t="s">
        <v>5607</v>
      </c>
      <c r="HDA1" s="5" t="s">
        <v>5608</v>
      </c>
      <c r="HDB1" s="5" t="s">
        <v>5609</v>
      </c>
      <c r="HDC1" s="5" t="s">
        <v>5610</v>
      </c>
      <c r="HDD1" s="5" t="s">
        <v>5611</v>
      </c>
      <c r="HDE1" s="5" t="s">
        <v>5612</v>
      </c>
      <c r="HDF1" s="5" t="s">
        <v>5613</v>
      </c>
      <c r="HDG1" s="5" t="s">
        <v>5614</v>
      </c>
      <c r="HDH1" s="5" t="s">
        <v>5615</v>
      </c>
      <c r="HDI1" s="5" t="s">
        <v>5616</v>
      </c>
      <c r="HDJ1" s="5" t="s">
        <v>5617</v>
      </c>
      <c r="HDK1" s="5" t="s">
        <v>5618</v>
      </c>
      <c r="HDL1" s="5" t="s">
        <v>5619</v>
      </c>
      <c r="HDM1" s="5" t="s">
        <v>5620</v>
      </c>
      <c r="HDN1" s="5" t="s">
        <v>5621</v>
      </c>
      <c r="HDO1" s="5" t="s">
        <v>5622</v>
      </c>
      <c r="HDP1" s="5" t="s">
        <v>5623</v>
      </c>
      <c r="HDQ1" s="5" t="s">
        <v>5624</v>
      </c>
      <c r="HDR1" s="5" t="s">
        <v>5625</v>
      </c>
      <c r="HDS1" s="5" t="s">
        <v>5626</v>
      </c>
      <c r="HDT1" s="5" t="s">
        <v>5627</v>
      </c>
      <c r="HDU1" s="5" t="s">
        <v>5628</v>
      </c>
      <c r="HDV1" s="5" t="s">
        <v>5629</v>
      </c>
      <c r="HDW1" s="5" t="s">
        <v>5630</v>
      </c>
      <c r="HDX1" s="5" t="s">
        <v>5631</v>
      </c>
      <c r="HDY1" s="5" t="s">
        <v>5632</v>
      </c>
      <c r="HDZ1" s="5" t="s">
        <v>5633</v>
      </c>
      <c r="HEA1" s="5" t="s">
        <v>5634</v>
      </c>
      <c r="HEB1" s="5" t="s">
        <v>5635</v>
      </c>
      <c r="HEC1" s="5" t="s">
        <v>5636</v>
      </c>
      <c r="HED1" s="5" t="s">
        <v>5637</v>
      </c>
      <c r="HEE1" s="5" t="s">
        <v>5638</v>
      </c>
      <c r="HEF1" s="5" t="s">
        <v>5639</v>
      </c>
      <c r="HEG1" s="5" t="s">
        <v>5640</v>
      </c>
      <c r="HEH1" s="5" t="s">
        <v>5641</v>
      </c>
      <c r="HEI1" s="5" t="s">
        <v>5642</v>
      </c>
      <c r="HEJ1" s="5" t="s">
        <v>5643</v>
      </c>
      <c r="HEK1" s="5" t="s">
        <v>5644</v>
      </c>
      <c r="HEL1" s="5" t="s">
        <v>5645</v>
      </c>
      <c r="HEM1" s="5" t="s">
        <v>5646</v>
      </c>
      <c r="HEN1" s="5" t="s">
        <v>5647</v>
      </c>
      <c r="HEO1" s="5" t="s">
        <v>5648</v>
      </c>
      <c r="HEP1" s="5" t="s">
        <v>5649</v>
      </c>
      <c r="HEQ1" s="5" t="s">
        <v>5650</v>
      </c>
      <c r="HER1" s="5" t="s">
        <v>5651</v>
      </c>
      <c r="HES1" s="5" t="s">
        <v>5652</v>
      </c>
      <c r="HET1" s="5" t="s">
        <v>5653</v>
      </c>
      <c r="HEU1" s="5" t="s">
        <v>5654</v>
      </c>
      <c r="HEV1" s="5" t="s">
        <v>5655</v>
      </c>
      <c r="HEW1" s="5" t="s">
        <v>5656</v>
      </c>
      <c r="HEX1" s="5" t="s">
        <v>5657</v>
      </c>
      <c r="HEY1" s="5" t="s">
        <v>5658</v>
      </c>
      <c r="HEZ1" s="5" t="s">
        <v>5659</v>
      </c>
      <c r="HFA1" s="5" t="s">
        <v>5660</v>
      </c>
      <c r="HFB1" s="5" t="s">
        <v>5661</v>
      </c>
      <c r="HFC1" s="5" t="s">
        <v>5662</v>
      </c>
      <c r="HFD1" s="5" t="s">
        <v>5663</v>
      </c>
      <c r="HFE1" s="5" t="s">
        <v>5664</v>
      </c>
      <c r="HFF1" s="5" t="s">
        <v>5665</v>
      </c>
      <c r="HFG1" s="5" t="s">
        <v>5666</v>
      </c>
      <c r="HFH1" s="5" t="s">
        <v>5667</v>
      </c>
      <c r="HFI1" s="5" t="s">
        <v>5668</v>
      </c>
      <c r="HFJ1" s="5" t="s">
        <v>5669</v>
      </c>
      <c r="HFK1" s="5" t="s">
        <v>5670</v>
      </c>
      <c r="HFL1" s="5" t="s">
        <v>5671</v>
      </c>
      <c r="HFM1" s="5" t="s">
        <v>5672</v>
      </c>
      <c r="HFN1" s="5" t="s">
        <v>5673</v>
      </c>
      <c r="HFO1" s="5" t="s">
        <v>5674</v>
      </c>
      <c r="HFP1" s="5" t="s">
        <v>5675</v>
      </c>
      <c r="HFQ1" s="5" t="s">
        <v>5676</v>
      </c>
      <c r="HFR1" s="5" t="s">
        <v>5677</v>
      </c>
      <c r="HFS1" s="5" t="s">
        <v>5678</v>
      </c>
      <c r="HFT1" s="5" t="s">
        <v>5679</v>
      </c>
      <c r="HFU1" s="5" t="s">
        <v>5680</v>
      </c>
      <c r="HFV1" s="5" t="s">
        <v>5681</v>
      </c>
      <c r="HFW1" s="5" t="s">
        <v>5682</v>
      </c>
      <c r="HFX1" s="5" t="s">
        <v>5683</v>
      </c>
      <c r="HFY1" s="5" t="s">
        <v>5684</v>
      </c>
      <c r="HFZ1" s="5" t="s">
        <v>5685</v>
      </c>
      <c r="HGA1" s="5" t="s">
        <v>5686</v>
      </c>
      <c r="HGB1" s="5" t="s">
        <v>5687</v>
      </c>
      <c r="HGC1" s="5" t="s">
        <v>5688</v>
      </c>
      <c r="HGD1" s="5" t="s">
        <v>5689</v>
      </c>
      <c r="HGE1" s="5" t="s">
        <v>5690</v>
      </c>
      <c r="HGF1" s="5" t="s">
        <v>5691</v>
      </c>
      <c r="HGG1" s="5" t="s">
        <v>5692</v>
      </c>
      <c r="HGH1" s="5" t="s">
        <v>5693</v>
      </c>
      <c r="HGI1" s="5" t="s">
        <v>5694</v>
      </c>
      <c r="HGJ1" s="5" t="s">
        <v>5695</v>
      </c>
      <c r="HGK1" s="5" t="s">
        <v>5696</v>
      </c>
      <c r="HGL1" s="5" t="s">
        <v>5697</v>
      </c>
      <c r="HGM1" s="5" t="s">
        <v>5698</v>
      </c>
      <c r="HGN1" s="5" t="s">
        <v>5699</v>
      </c>
      <c r="HGO1" s="5" t="s">
        <v>5700</v>
      </c>
      <c r="HGP1" s="5" t="s">
        <v>5701</v>
      </c>
      <c r="HGQ1" s="5" t="s">
        <v>5702</v>
      </c>
      <c r="HGR1" s="5" t="s">
        <v>5703</v>
      </c>
      <c r="HGS1" s="5" t="s">
        <v>5704</v>
      </c>
      <c r="HGT1" s="5" t="s">
        <v>5705</v>
      </c>
      <c r="HGU1" s="5" t="s">
        <v>5706</v>
      </c>
      <c r="HGV1" s="5" t="s">
        <v>5707</v>
      </c>
      <c r="HGW1" s="5" t="s">
        <v>5708</v>
      </c>
      <c r="HGX1" s="5" t="s">
        <v>5709</v>
      </c>
      <c r="HGY1" s="5" t="s">
        <v>5710</v>
      </c>
      <c r="HGZ1" s="5" t="s">
        <v>5711</v>
      </c>
      <c r="HHA1" s="5" t="s">
        <v>5712</v>
      </c>
      <c r="HHB1" s="5" t="s">
        <v>5713</v>
      </c>
      <c r="HHC1" s="5" t="s">
        <v>5714</v>
      </c>
      <c r="HHD1" s="5" t="s">
        <v>5715</v>
      </c>
      <c r="HHE1" s="5" t="s">
        <v>5716</v>
      </c>
      <c r="HHF1" s="5" t="s">
        <v>5717</v>
      </c>
      <c r="HHG1" s="5" t="s">
        <v>5718</v>
      </c>
      <c r="HHH1" s="5" t="s">
        <v>5719</v>
      </c>
      <c r="HHI1" s="5" t="s">
        <v>5720</v>
      </c>
      <c r="HHJ1" s="5" t="s">
        <v>5721</v>
      </c>
      <c r="HHK1" s="5" t="s">
        <v>5722</v>
      </c>
      <c r="HHL1" s="5" t="s">
        <v>5723</v>
      </c>
      <c r="HHM1" s="5" t="s">
        <v>5724</v>
      </c>
      <c r="HHN1" s="5" t="s">
        <v>5725</v>
      </c>
      <c r="HHO1" s="5" t="s">
        <v>5726</v>
      </c>
      <c r="HHP1" s="5" t="s">
        <v>5727</v>
      </c>
      <c r="HHQ1" s="5" t="s">
        <v>5728</v>
      </c>
      <c r="HHR1" s="5" t="s">
        <v>5729</v>
      </c>
      <c r="HHS1" s="5" t="s">
        <v>5730</v>
      </c>
      <c r="HHT1" s="5" t="s">
        <v>5731</v>
      </c>
      <c r="HHU1" s="5" t="s">
        <v>5732</v>
      </c>
      <c r="HHV1" s="5" t="s">
        <v>5733</v>
      </c>
      <c r="HHW1" s="5" t="s">
        <v>5734</v>
      </c>
      <c r="HHX1" s="5" t="s">
        <v>5735</v>
      </c>
      <c r="HHY1" s="5" t="s">
        <v>5736</v>
      </c>
      <c r="HHZ1" s="5" t="s">
        <v>5737</v>
      </c>
      <c r="HIA1" s="5" t="s">
        <v>5738</v>
      </c>
      <c r="HIB1" s="5" t="s">
        <v>5739</v>
      </c>
      <c r="HIC1" s="5" t="s">
        <v>5740</v>
      </c>
      <c r="HID1" s="5" t="s">
        <v>5741</v>
      </c>
      <c r="HIE1" s="5" t="s">
        <v>5742</v>
      </c>
      <c r="HIF1" s="5" t="s">
        <v>5743</v>
      </c>
      <c r="HIG1" s="5" t="s">
        <v>5744</v>
      </c>
      <c r="HIH1" s="5" t="s">
        <v>5745</v>
      </c>
      <c r="HII1" s="5" t="s">
        <v>5746</v>
      </c>
      <c r="HIJ1" s="5" t="s">
        <v>5747</v>
      </c>
      <c r="HIK1" s="5" t="s">
        <v>5748</v>
      </c>
      <c r="HIL1" s="5" t="s">
        <v>5749</v>
      </c>
      <c r="HIM1" s="5" t="s">
        <v>5750</v>
      </c>
      <c r="HIN1" s="5" t="s">
        <v>5751</v>
      </c>
      <c r="HIO1" s="5" t="s">
        <v>5752</v>
      </c>
      <c r="HIP1" s="5" t="s">
        <v>5753</v>
      </c>
      <c r="HIQ1" s="5" t="s">
        <v>5754</v>
      </c>
      <c r="HIR1" s="5" t="s">
        <v>5755</v>
      </c>
      <c r="HIS1" s="5" t="s">
        <v>5756</v>
      </c>
      <c r="HIT1" s="5" t="s">
        <v>5757</v>
      </c>
      <c r="HIU1" s="5" t="s">
        <v>5758</v>
      </c>
      <c r="HIV1" s="5" t="s">
        <v>5759</v>
      </c>
      <c r="HIW1" s="5" t="s">
        <v>5760</v>
      </c>
      <c r="HIX1" s="5" t="s">
        <v>5761</v>
      </c>
      <c r="HIY1" s="5" t="s">
        <v>5762</v>
      </c>
      <c r="HIZ1" s="5" t="s">
        <v>5763</v>
      </c>
      <c r="HJA1" s="5" t="s">
        <v>5764</v>
      </c>
      <c r="HJB1" s="5" t="s">
        <v>5765</v>
      </c>
      <c r="HJC1" s="5" t="s">
        <v>5766</v>
      </c>
      <c r="HJD1" s="5" t="s">
        <v>5767</v>
      </c>
      <c r="HJE1" s="5" t="s">
        <v>5768</v>
      </c>
      <c r="HJF1" s="5" t="s">
        <v>5769</v>
      </c>
      <c r="HJG1" s="5" t="s">
        <v>5770</v>
      </c>
      <c r="HJH1" s="5" t="s">
        <v>5771</v>
      </c>
      <c r="HJI1" s="5" t="s">
        <v>5772</v>
      </c>
      <c r="HJJ1" s="5" t="s">
        <v>5773</v>
      </c>
      <c r="HJK1" s="5" t="s">
        <v>5774</v>
      </c>
      <c r="HJL1" s="5" t="s">
        <v>5775</v>
      </c>
      <c r="HJM1" s="5" t="s">
        <v>5776</v>
      </c>
      <c r="HJN1" s="5" t="s">
        <v>5777</v>
      </c>
      <c r="HJO1" s="5" t="s">
        <v>5778</v>
      </c>
      <c r="HJP1" s="5" t="s">
        <v>5779</v>
      </c>
      <c r="HJQ1" s="5" t="s">
        <v>5780</v>
      </c>
      <c r="HJR1" s="5" t="s">
        <v>5781</v>
      </c>
      <c r="HJS1" s="5" t="s">
        <v>5782</v>
      </c>
      <c r="HJT1" s="5" t="s">
        <v>5783</v>
      </c>
      <c r="HJU1" s="5" t="s">
        <v>5784</v>
      </c>
      <c r="HJV1" s="5" t="s">
        <v>5785</v>
      </c>
      <c r="HJW1" s="5" t="s">
        <v>5786</v>
      </c>
      <c r="HJX1" s="5" t="s">
        <v>5787</v>
      </c>
      <c r="HJY1" s="5" t="s">
        <v>5788</v>
      </c>
      <c r="HJZ1" s="5" t="s">
        <v>5789</v>
      </c>
      <c r="HKA1" s="5" t="s">
        <v>5790</v>
      </c>
      <c r="HKB1" s="5" t="s">
        <v>5791</v>
      </c>
      <c r="HKC1" s="5" t="s">
        <v>5792</v>
      </c>
      <c r="HKD1" s="5" t="s">
        <v>5793</v>
      </c>
      <c r="HKE1" s="5" t="s">
        <v>5794</v>
      </c>
      <c r="HKF1" s="5" t="s">
        <v>5795</v>
      </c>
      <c r="HKG1" s="5" t="s">
        <v>5796</v>
      </c>
      <c r="HKH1" s="5" t="s">
        <v>5797</v>
      </c>
      <c r="HKI1" s="5" t="s">
        <v>5798</v>
      </c>
      <c r="HKJ1" s="5" t="s">
        <v>5799</v>
      </c>
      <c r="HKK1" s="5" t="s">
        <v>5800</v>
      </c>
      <c r="HKL1" s="5" t="s">
        <v>5801</v>
      </c>
      <c r="HKM1" s="5" t="s">
        <v>5802</v>
      </c>
      <c r="HKN1" s="5" t="s">
        <v>5803</v>
      </c>
      <c r="HKO1" s="5" t="s">
        <v>5804</v>
      </c>
      <c r="HKP1" s="5" t="s">
        <v>5805</v>
      </c>
      <c r="HKQ1" s="5" t="s">
        <v>5806</v>
      </c>
      <c r="HKR1" s="5" t="s">
        <v>5807</v>
      </c>
      <c r="HKS1" s="5" t="s">
        <v>5808</v>
      </c>
      <c r="HKT1" s="5" t="s">
        <v>5809</v>
      </c>
      <c r="HKU1" s="5" t="s">
        <v>5810</v>
      </c>
      <c r="HKV1" s="5" t="s">
        <v>5811</v>
      </c>
      <c r="HKW1" s="5" t="s">
        <v>5812</v>
      </c>
      <c r="HKX1" s="5" t="s">
        <v>5813</v>
      </c>
      <c r="HKY1" s="5" t="s">
        <v>5814</v>
      </c>
      <c r="HKZ1" s="5" t="s">
        <v>5815</v>
      </c>
      <c r="HLA1" s="5" t="s">
        <v>5816</v>
      </c>
      <c r="HLB1" s="5" t="s">
        <v>5817</v>
      </c>
      <c r="HLC1" s="5" t="s">
        <v>5818</v>
      </c>
      <c r="HLD1" s="5" t="s">
        <v>5819</v>
      </c>
      <c r="HLE1" s="5" t="s">
        <v>5820</v>
      </c>
      <c r="HLF1" s="5" t="s">
        <v>5821</v>
      </c>
      <c r="HLG1" s="5" t="s">
        <v>5822</v>
      </c>
      <c r="HLH1" s="5" t="s">
        <v>5823</v>
      </c>
      <c r="HLI1" s="5" t="s">
        <v>5824</v>
      </c>
      <c r="HLJ1" s="5" t="s">
        <v>5825</v>
      </c>
      <c r="HLK1" s="5" t="s">
        <v>5826</v>
      </c>
      <c r="HLL1" s="5" t="s">
        <v>5827</v>
      </c>
      <c r="HLM1" s="5" t="s">
        <v>5828</v>
      </c>
      <c r="HLN1" s="5" t="s">
        <v>5829</v>
      </c>
      <c r="HLO1" s="5" t="s">
        <v>5830</v>
      </c>
      <c r="HLP1" s="5" t="s">
        <v>5831</v>
      </c>
      <c r="HLQ1" s="5" t="s">
        <v>5832</v>
      </c>
      <c r="HLR1" s="5" t="s">
        <v>5833</v>
      </c>
      <c r="HLS1" s="5" t="s">
        <v>5834</v>
      </c>
      <c r="HLT1" s="5" t="s">
        <v>5835</v>
      </c>
      <c r="HLU1" s="5" t="s">
        <v>5836</v>
      </c>
      <c r="HLV1" s="5" t="s">
        <v>5837</v>
      </c>
      <c r="HLW1" s="5" t="s">
        <v>5838</v>
      </c>
      <c r="HLX1" s="5" t="s">
        <v>5839</v>
      </c>
      <c r="HLY1" s="5" t="s">
        <v>5840</v>
      </c>
      <c r="HLZ1" s="5" t="s">
        <v>5841</v>
      </c>
      <c r="HMA1" s="5" t="s">
        <v>5842</v>
      </c>
      <c r="HMB1" s="5" t="s">
        <v>5843</v>
      </c>
      <c r="HMC1" s="5" t="s">
        <v>5844</v>
      </c>
      <c r="HMD1" s="5" t="s">
        <v>5845</v>
      </c>
      <c r="HME1" s="5" t="s">
        <v>5846</v>
      </c>
      <c r="HMF1" s="5" t="s">
        <v>5847</v>
      </c>
      <c r="HMG1" s="5" t="s">
        <v>5848</v>
      </c>
      <c r="HMH1" s="5" t="s">
        <v>5849</v>
      </c>
      <c r="HMI1" s="5" t="s">
        <v>5850</v>
      </c>
      <c r="HMJ1" s="5" t="s">
        <v>5851</v>
      </c>
      <c r="HMK1" s="5" t="s">
        <v>5852</v>
      </c>
      <c r="HML1" s="5" t="s">
        <v>5853</v>
      </c>
      <c r="HMM1" s="5" t="s">
        <v>5854</v>
      </c>
      <c r="HMN1" s="5" t="s">
        <v>5855</v>
      </c>
      <c r="HMO1" s="5" t="s">
        <v>5856</v>
      </c>
      <c r="HMP1" s="5" t="s">
        <v>5857</v>
      </c>
      <c r="HMQ1" s="5" t="s">
        <v>5858</v>
      </c>
      <c r="HMR1" s="5" t="s">
        <v>5859</v>
      </c>
      <c r="HMS1" s="5" t="s">
        <v>5860</v>
      </c>
      <c r="HMT1" s="5" t="s">
        <v>5861</v>
      </c>
      <c r="HMU1" s="5" t="s">
        <v>5862</v>
      </c>
      <c r="HMV1" s="5" t="s">
        <v>5863</v>
      </c>
      <c r="HMW1" s="5" t="s">
        <v>5864</v>
      </c>
      <c r="HMX1" s="5" t="s">
        <v>5865</v>
      </c>
      <c r="HMY1" s="5" t="s">
        <v>5866</v>
      </c>
      <c r="HMZ1" s="5" t="s">
        <v>5867</v>
      </c>
      <c r="HNA1" s="5" t="s">
        <v>5868</v>
      </c>
      <c r="HNB1" s="5" t="s">
        <v>5869</v>
      </c>
      <c r="HNC1" s="5" t="s">
        <v>5870</v>
      </c>
      <c r="HND1" s="5" t="s">
        <v>5871</v>
      </c>
      <c r="HNE1" s="5" t="s">
        <v>5872</v>
      </c>
      <c r="HNF1" s="5" t="s">
        <v>5873</v>
      </c>
      <c r="HNG1" s="5" t="s">
        <v>5874</v>
      </c>
      <c r="HNH1" s="5" t="s">
        <v>5875</v>
      </c>
      <c r="HNI1" s="5" t="s">
        <v>5876</v>
      </c>
      <c r="HNJ1" s="5" t="s">
        <v>5877</v>
      </c>
      <c r="HNK1" s="5" t="s">
        <v>5878</v>
      </c>
      <c r="HNL1" s="5" t="s">
        <v>5879</v>
      </c>
      <c r="HNM1" s="5" t="s">
        <v>5880</v>
      </c>
      <c r="HNN1" s="5" t="s">
        <v>5881</v>
      </c>
      <c r="HNO1" s="5" t="s">
        <v>5882</v>
      </c>
      <c r="HNP1" s="5" t="s">
        <v>5883</v>
      </c>
      <c r="HNQ1" s="5" t="s">
        <v>5884</v>
      </c>
      <c r="HNR1" s="5" t="s">
        <v>5885</v>
      </c>
      <c r="HNS1" s="5" t="s">
        <v>5886</v>
      </c>
      <c r="HNT1" s="5" t="s">
        <v>5887</v>
      </c>
      <c r="HNU1" s="5" t="s">
        <v>5888</v>
      </c>
      <c r="HNV1" s="5" t="s">
        <v>5889</v>
      </c>
      <c r="HNW1" s="5" t="s">
        <v>5890</v>
      </c>
      <c r="HNX1" s="5" t="s">
        <v>5891</v>
      </c>
      <c r="HNY1" s="5" t="s">
        <v>5892</v>
      </c>
      <c r="HNZ1" s="5" t="s">
        <v>5893</v>
      </c>
      <c r="HOA1" s="5" t="s">
        <v>5894</v>
      </c>
      <c r="HOB1" s="5" t="s">
        <v>5895</v>
      </c>
      <c r="HOC1" s="5" t="s">
        <v>5896</v>
      </c>
      <c r="HOD1" s="5" t="s">
        <v>5897</v>
      </c>
      <c r="HOE1" s="5" t="s">
        <v>5898</v>
      </c>
      <c r="HOF1" s="5" t="s">
        <v>5899</v>
      </c>
      <c r="HOG1" s="5" t="s">
        <v>5900</v>
      </c>
      <c r="HOH1" s="5" t="s">
        <v>5901</v>
      </c>
      <c r="HOI1" s="5" t="s">
        <v>5902</v>
      </c>
      <c r="HOJ1" s="5" t="s">
        <v>5903</v>
      </c>
      <c r="HOK1" s="5" t="s">
        <v>5904</v>
      </c>
      <c r="HOL1" s="5" t="s">
        <v>5905</v>
      </c>
      <c r="HOM1" s="5" t="s">
        <v>5906</v>
      </c>
      <c r="HON1" s="5" t="s">
        <v>5907</v>
      </c>
      <c r="HOO1" s="5" t="s">
        <v>5908</v>
      </c>
      <c r="HOP1" s="5" t="s">
        <v>5909</v>
      </c>
      <c r="HOQ1" s="5" t="s">
        <v>5910</v>
      </c>
      <c r="HOR1" s="5" t="s">
        <v>5911</v>
      </c>
      <c r="HOS1" s="5" t="s">
        <v>5912</v>
      </c>
      <c r="HOT1" s="5" t="s">
        <v>5913</v>
      </c>
      <c r="HOU1" s="5" t="s">
        <v>5914</v>
      </c>
      <c r="HOV1" s="5" t="s">
        <v>5915</v>
      </c>
      <c r="HOW1" s="5" t="s">
        <v>5916</v>
      </c>
      <c r="HOX1" s="5" t="s">
        <v>5917</v>
      </c>
      <c r="HOY1" s="5" t="s">
        <v>5918</v>
      </c>
      <c r="HOZ1" s="5" t="s">
        <v>5919</v>
      </c>
      <c r="HPA1" s="5" t="s">
        <v>5920</v>
      </c>
      <c r="HPB1" s="5" t="s">
        <v>5921</v>
      </c>
      <c r="HPC1" s="5" t="s">
        <v>5922</v>
      </c>
      <c r="HPD1" s="5" t="s">
        <v>5923</v>
      </c>
      <c r="HPE1" s="5" t="s">
        <v>5924</v>
      </c>
      <c r="HPF1" s="5" t="s">
        <v>5925</v>
      </c>
      <c r="HPG1" s="5" t="s">
        <v>5926</v>
      </c>
      <c r="HPH1" s="5" t="s">
        <v>5927</v>
      </c>
      <c r="HPI1" s="5" t="s">
        <v>5928</v>
      </c>
      <c r="HPJ1" s="5" t="s">
        <v>5929</v>
      </c>
      <c r="HPK1" s="5" t="s">
        <v>5930</v>
      </c>
      <c r="HPL1" s="5" t="s">
        <v>5931</v>
      </c>
      <c r="HPM1" s="5" t="s">
        <v>5932</v>
      </c>
      <c r="HPN1" s="5" t="s">
        <v>5933</v>
      </c>
      <c r="HPO1" s="5" t="s">
        <v>5934</v>
      </c>
      <c r="HPP1" s="5" t="s">
        <v>5935</v>
      </c>
      <c r="HPQ1" s="5" t="s">
        <v>5936</v>
      </c>
      <c r="HPR1" s="5" t="s">
        <v>5937</v>
      </c>
      <c r="HPS1" s="5" t="s">
        <v>5938</v>
      </c>
      <c r="HPT1" s="5" t="s">
        <v>5939</v>
      </c>
      <c r="HPU1" s="5" t="s">
        <v>5940</v>
      </c>
      <c r="HPV1" s="5" t="s">
        <v>5941</v>
      </c>
      <c r="HPW1" s="5" t="s">
        <v>5942</v>
      </c>
      <c r="HPX1" s="5" t="s">
        <v>5943</v>
      </c>
      <c r="HPY1" s="5" t="s">
        <v>5944</v>
      </c>
      <c r="HPZ1" s="5" t="s">
        <v>5945</v>
      </c>
      <c r="HQA1" s="5" t="s">
        <v>5946</v>
      </c>
      <c r="HQB1" s="5" t="s">
        <v>5947</v>
      </c>
      <c r="HQC1" s="5" t="s">
        <v>5948</v>
      </c>
      <c r="HQD1" s="5" t="s">
        <v>5949</v>
      </c>
      <c r="HQE1" s="5" t="s">
        <v>5950</v>
      </c>
      <c r="HQF1" s="5" t="s">
        <v>5951</v>
      </c>
      <c r="HQG1" s="5" t="s">
        <v>5952</v>
      </c>
      <c r="HQH1" s="5" t="s">
        <v>5953</v>
      </c>
      <c r="HQI1" s="5" t="s">
        <v>5954</v>
      </c>
      <c r="HQJ1" s="5" t="s">
        <v>5955</v>
      </c>
      <c r="HQK1" s="5" t="s">
        <v>5956</v>
      </c>
      <c r="HQL1" s="5" t="s">
        <v>5957</v>
      </c>
      <c r="HQM1" s="5" t="s">
        <v>5958</v>
      </c>
      <c r="HQN1" s="5" t="s">
        <v>5959</v>
      </c>
      <c r="HQO1" s="5" t="s">
        <v>5960</v>
      </c>
      <c r="HQP1" s="5" t="s">
        <v>5961</v>
      </c>
      <c r="HQQ1" s="5" t="s">
        <v>5962</v>
      </c>
      <c r="HQR1" s="5" t="s">
        <v>5963</v>
      </c>
      <c r="HQS1" s="5" t="s">
        <v>5964</v>
      </c>
      <c r="HQT1" s="5" t="s">
        <v>5965</v>
      </c>
      <c r="HQU1" s="5" t="s">
        <v>5966</v>
      </c>
      <c r="HQV1" s="5" t="s">
        <v>5967</v>
      </c>
      <c r="HQW1" s="5" t="s">
        <v>5968</v>
      </c>
      <c r="HQX1" s="5" t="s">
        <v>5969</v>
      </c>
      <c r="HQY1" s="5" t="s">
        <v>5970</v>
      </c>
      <c r="HQZ1" s="5" t="s">
        <v>5971</v>
      </c>
      <c r="HRA1" s="5" t="s">
        <v>5972</v>
      </c>
      <c r="HRB1" s="5" t="s">
        <v>5973</v>
      </c>
      <c r="HRC1" s="5" t="s">
        <v>5974</v>
      </c>
      <c r="HRD1" s="5" t="s">
        <v>5975</v>
      </c>
      <c r="HRE1" s="5" t="s">
        <v>5976</v>
      </c>
      <c r="HRF1" s="5" t="s">
        <v>5977</v>
      </c>
      <c r="HRG1" s="5" t="s">
        <v>5978</v>
      </c>
      <c r="HRH1" s="5" t="s">
        <v>5979</v>
      </c>
      <c r="HRI1" s="5" t="s">
        <v>5980</v>
      </c>
      <c r="HRJ1" s="5" t="s">
        <v>5981</v>
      </c>
      <c r="HRK1" s="5" t="s">
        <v>5982</v>
      </c>
      <c r="HRL1" s="5" t="s">
        <v>5983</v>
      </c>
      <c r="HRM1" s="5" t="s">
        <v>5984</v>
      </c>
      <c r="HRN1" s="5" t="s">
        <v>5985</v>
      </c>
      <c r="HRO1" s="5" t="s">
        <v>5986</v>
      </c>
      <c r="HRP1" s="5" t="s">
        <v>5987</v>
      </c>
      <c r="HRQ1" s="5" t="s">
        <v>5988</v>
      </c>
      <c r="HRR1" s="5" t="s">
        <v>5989</v>
      </c>
      <c r="HRS1" s="5" t="s">
        <v>5990</v>
      </c>
      <c r="HRT1" s="5" t="s">
        <v>5991</v>
      </c>
      <c r="HRU1" s="5" t="s">
        <v>5992</v>
      </c>
      <c r="HRV1" s="5" t="s">
        <v>5993</v>
      </c>
      <c r="HRW1" s="5" t="s">
        <v>5994</v>
      </c>
      <c r="HRX1" s="5" t="s">
        <v>5995</v>
      </c>
      <c r="HRY1" s="5" t="s">
        <v>5996</v>
      </c>
      <c r="HRZ1" s="5" t="s">
        <v>5997</v>
      </c>
      <c r="HSA1" s="5" t="s">
        <v>5998</v>
      </c>
      <c r="HSB1" s="5" t="s">
        <v>5999</v>
      </c>
      <c r="HSC1" s="5" t="s">
        <v>6000</v>
      </c>
      <c r="HSD1" s="5" t="s">
        <v>6001</v>
      </c>
      <c r="HSE1" s="5" t="s">
        <v>6002</v>
      </c>
      <c r="HSF1" s="5" t="s">
        <v>6003</v>
      </c>
      <c r="HSG1" s="5" t="s">
        <v>6004</v>
      </c>
      <c r="HSH1" s="5" t="s">
        <v>6005</v>
      </c>
      <c r="HSI1" s="5" t="s">
        <v>6006</v>
      </c>
      <c r="HSJ1" s="5" t="s">
        <v>6007</v>
      </c>
      <c r="HSK1" s="5" t="s">
        <v>6008</v>
      </c>
      <c r="HSL1" s="5" t="s">
        <v>6009</v>
      </c>
      <c r="HSM1" s="5" t="s">
        <v>6010</v>
      </c>
      <c r="HSN1" s="5" t="s">
        <v>6011</v>
      </c>
      <c r="HSO1" s="5" t="s">
        <v>6012</v>
      </c>
      <c r="HSP1" s="5" t="s">
        <v>6013</v>
      </c>
      <c r="HSQ1" s="5" t="s">
        <v>6014</v>
      </c>
      <c r="HSR1" s="5" t="s">
        <v>6015</v>
      </c>
      <c r="HSS1" s="5" t="s">
        <v>6016</v>
      </c>
      <c r="HST1" s="5" t="s">
        <v>6017</v>
      </c>
      <c r="HSU1" s="5" t="s">
        <v>6018</v>
      </c>
      <c r="HSV1" s="5" t="s">
        <v>6019</v>
      </c>
      <c r="HSW1" s="5" t="s">
        <v>6020</v>
      </c>
      <c r="HSX1" s="5" t="s">
        <v>6021</v>
      </c>
      <c r="HSY1" s="5" t="s">
        <v>6022</v>
      </c>
      <c r="HSZ1" s="5" t="s">
        <v>6023</v>
      </c>
      <c r="HTA1" s="5" t="s">
        <v>6024</v>
      </c>
      <c r="HTB1" s="5" t="s">
        <v>6025</v>
      </c>
      <c r="HTC1" s="5" t="s">
        <v>6026</v>
      </c>
      <c r="HTD1" s="5" t="s">
        <v>6027</v>
      </c>
      <c r="HTE1" s="5" t="s">
        <v>6028</v>
      </c>
      <c r="HTF1" s="5" t="s">
        <v>6029</v>
      </c>
      <c r="HTG1" s="5" t="s">
        <v>6030</v>
      </c>
      <c r="HTH1" s="5" t="s">
        <v>6031</v>
      </c>
      <c r="HTI1" s="5" t="s">
        <v>6032</v>
      </c>
      <c r="HTJ1" s="5" t="s">
        <v>6033</v>
      </c>
      <c r="HTK1" s="5" t="s">
        <v>6034</v>
      </c>
      <c r="HTL1" s="5" t="s">
        <v>6035</v>
      </c>
      <c r="HTM1" s="5" t="s">
        <v>6036</v>
      </c>
      <c r="HTN1" s="5" t="s">
        <v>6037</v>
      </c>
      <c r="HTO1" s="5" t="s">
        <v>6038</v>
      </c>
      <c r="HTP1" s="5" t="s">
        <v>6039</v>
      </c>
      <c r="HTQ1" s="5" t="s">
        <v>6040</v>
      </c>
      <c r="HTR1" s="5" t="s">
        <v>6041</v>
      </c>
      <c r="HTS1" s="5" t="s">
        <v>6042</v>
      </c>
      <c r="HTT1" s="5" t="s">
        <v>6043</v>
      </c>
      <c r="HTU1" s="5" t="s">
        <v>6044</v>
      </c>
      <c r="HTV1" s="5" t="s">
        <v>6045</v>
      </c>
      <c r="HTW1" s="5" t="s">
        <v>6046</v>
      </c>
      <c r="HTX1" s="5" t="s">
        <v>6047</v>
      </c>
      <c r="HTY1" s="5" t="s">
        <v>6048</v>
      </c>
      <c r="HTZ1" s="5" t="s">
        <v>6049</v>
      </c>
      <c r="HUA1" s="5" t="s">
        <v>6050</v>
      </c>
      <c r="HUB1" s="5" t="s">
        <v>6051</v>
      </c>
      <c r="HUC1" s="5" t="s">
        <v>6052</v>
      </c>
      <c r="HUD1" s="5" t="s">
        <v>6053</v>
      </c>
      <c r="HUE1" s="5" t="s">
        <v>6054</v>
      </c>
      <c r="HUF1" s="5" t="s">
        <v>6055</v>
      </c>
      <c r="HUG1" s="5" t="s">
        <v>6056</v>
      </c>
      <c r="HUH1" s="5" t="s">
        <v>6057</v>
      </c>
      <c r="HUI1" s="5" t="s">
        <v>6058</v>
      </c>
      <c r="HUJ1" s="5" t="s">
        <v>6059</v>
      </c>
      <c r="HUK1" s="5" t="s">
        <v>6060</v>
      </c>
      <c r="HUL1" s="5" t="s">
        <v>6061</v>
      </c>
      <c r="HUM1" s="5" t="s">
        <v>6062</v>
      </c>
      <c r="HUN1" s="5" t="s">
        <v>6063</v>
      </c>
      <c r="HUO1" s="5" t="s">
        <v>6064</v>
      </c>
      <c r="HUP1" s="5" t="s">
        <v>6065</v>
      </c>
      <c r="HUQ1" s="5" t="s">
        <v>6066</v>
      </c>
      <c r="HUR1" s="5" t="s">
        <v>6067</v>
      </c>
      <c r="HUS1" s="5" t="s">
        <v>6068</v>
      </c>
      <c r="HUT1" s="5" t="s">
        <v>6069</v>
      </c>
      <c r="HUU1" s="5" t="s">
        <v>6070</v>
      </c>
      <c r="HUV1" s="5" t="s">
        <v>6071</v>
      </c>
      <c r="HUW1" s="5" t="s">
        <v>6072</v>
      </c>
      <c r="HUX1" s="5" t="s">
        <v>6073</v>
      </c>
      <c r="HUY1" s="5" t="s">
        <v>6074</v>
      </c>
      <c r="HUZ1" s="5" t="s">
        <v>6075</v>
      </c>
      <c r="HVA1" s="5" t="s">
        <v>6076</v>
      </c>
      <c r="HVB1" s="5" t="s">
        <v>6077</v>
      </c>
      <c r="HVC1" s="5" t="s">
        <v>6078</v>
      </c>
      <c r="HVD1" s="5" t="s">
        <v>6079</v>
      </c>
      <c r="HVE1" s="5" t="s">
        <v>6080</v>
      </c>
      <c r="HVF1" s="5" t="s">
        <v>6081</v>
      </c>
      <c r="HVG1" s="5" t="s">
        <v>6082</v>
      </c>
      <c r="HVH1" s="5" t="s">
        <v>6083</v>
      </c>
      <c r="HVI1" s="5" t="s">
        <v>6084</v>
      </c>
      <c r="HVJ1" s="5" t="s">
        <v>6085</v>
      </c>
      <c r="HVK1" s="5" t="s">
        <v>6086</v>
      </c>
      <c r="HVL1" s="5" t="s">
        <v>6087</v>
      </c>
      <c r="HVM1" s="5" t="s">
        <v>6088</v>
      </c>
      <c r="HVN1" s="5" t="s">
        <v>6089</v>
      </c>
      <c r="HVO1" s="5" t="s">
        <v>6090</v>
      </c>
      <c r="HVP1" s="5" t="s">
        <v>6091</v>
      </c>
      <c r="HVQ1" s="5" t="s">
        <v>6092</v>
      </c>
      <c r="HVR1" s="5" t="s">
        <v>6093</v>
      </c>
      <c r="HVS1" s="5" t="s">
        <v>6094</v>
      </c>
      <c r="HVT1" s="5" t="s">
        <v>6095</v>
      </c>
      <c r="HVU1" s="5" t="s">
        <v>6096</v>
      </c>
      <c r="HVV1" s="5" t="s">
        <v>6097</v>
      </c>
      <c r="HVW1" s="5" t="s">
        <v>6098</v>
      </c>
      <c r="HVX1" s="5" t="s">
        <v>6099</v>
      </c>
      <c r="HVY1" s="5" t="s">
        <v>6100</v>
      </c>
      <c r="HVZ1" s="5" t="s">
        <v>6101</v>
      </c>
      <c r="HWA1" s="5" t="s">
        <v>6102</v>
      </c>
      <c r="HWB1" s="5" t="s">
        <v>6103</v>
      </c>
      <c r="HWC1" s="5" t="s">
        <v>6104</v>
      </c>
      <c r="HWD1" s="5" t="s">
        <v>6105</v>
      </c>
      <c r="HWE1" s="5" t="s">
        <v>6106</v>
      </c>
      <c r="HWF1" s="5" t="s">
        <v>6107</v>
      </c>
      <c r="HWG1" s="5" t="s">
        <v>6108</v>
      </c>
      <c r="HWH1" s="5" t="s">
        <v>6109</v>
      </c>
      <c r="HWI1" s="5" t="s">
        <v>6110</v>
      </c>
      <c r="HWJ1" s="5" t="s">
        <v>6111</v>
      </c>
      <c r="HWK1" s="5" t="s">
        <v>6112</v>
      </c>
      <c r="HWL1" s="5" t="s">
        <v>6113</v>
      </c>
      <c r="HWM1" s="5" t="s">
        <v>6114</v>
      </c>
      <c r="HWN1" s="5" t="s">
        <v>6115</v>
      </c>
      <c r="HWO1" s="5" t="s">
        <v>6116</v>
      </c>
      <c r="HWP1" s="5" t="s">
        <v>6117</v>
      </c>
      <c r="HWQ1" s="5" t="s">
        <v>6118</v>
      </c>
      <c r="HWR1" s="5" t="s">
        <v>6119</v>
      </c>
      <c r="HWS1" s="5" t="s">
        <v>6120</v>
      </c>
      <c r="HWT1" s="5" t="s">
        <v>6121</v>
      </c>
      <c r="HWU1" s="5" t="s">
        <v>6122</v>
      </c>
      <c r="HWV1" s="5" t="s">
        <v>6123</v>
      </c>
      <c r="HWW1" s="5" t="s">
        <v>6124</v>
      </c>
      <c r="HWX1" s="5" t="s">
        <v>6125</v>
      </c>
      <c r="HWY1" s="5" t="s">
        <v>6126</v>
      </c>
      <c r="HWZ1" s="5" t="s">
        <v>6127</v>
      </c>
      <c r="HXA1" s="5" t="s">
        <v>6128</v>
      </c>
      <c r="HXB1" s="5" t="s">
        <v>6129</v>
      </c>
      <c r="HXC1" s="5" t="s">
        <v>6130</v>
      </c>
      <c r="HXD1" s="5" t="s">
        <v>6131</v>
      </c>
      <c r="HXE1" s="5" t="s">
        <v>6132</v>
      </c>
      <c r="HXF1" s="5" t="s">
        <v>6133</v>
      </c>
      <c r="HXG1" s="5" t="s">
        <v>6134</v>
      </c>
      <c r="HXH1" s="5" t="s">
        <v>6135</v>
      </c>
      <c r="HXI1" s="5" t="s">
        <v>6136</v>
      </c>
      <c r="HXJ1" s="5" t="s">
        <v>6137</v>
      </c>
      <c r="HXK1" s="5" t="s">
        <v>6138</v>
      </c>
      <c r="HXL1" s="5" t="s">
        <v>6139</v>
      </c>
      <c r="HXM1" s="5" t="s">
        <v>6140</v>
      </c>
      <c r="HXN1" s="5" t="s">
        <v>6141</v>
      </c>
      <c r="HXO1" s="5" t="s">
        <v>6142</v>
      </c>
      <c r="HXP1" s="5" t="s">
        <v>6143</v>
      </c>
      <c r="HXQ1" s="5" t="s">
        <v>6144</v>
      </c>
      <c r="HXR1" s="5" t="s">
        <v>6145</v>
      </c>
      <c r="HXS1" s="5" t="s">
        <v>6146</v>
      </c>
      <c r="HXT1" s="5" t="s">
        <v>6147</v>
      </c>
      <c r="HXU1" s="5" t="s">
        <v>6148</v>
      </c>
      <c r="HXV1" s="5" t="s">
        <v>6149</v>
      </c>
      <c r="HXW1" s="5" t="s">
        <v>6150</v>
      </c>
      <c r="HXX1" s="5" t="s">
        <v>6151</v>
      </c>
      <c r="HXY1" s="5" t="s">
        <v>6152</v>
      </c>
      <c r="HXZ1" s="5" t="s">
        <v>6153</v>
      </c>
      <c r="HYA1" s="5" t="s">
        <v>6154</v>
      </c>
      <c r="HYB1" s="5" t="s">
        <v>6155</v>
      </c>
      <c r="HYC1" s="5" t="s">
        <v>6156</v>
      </c>
      <c r="HYD1" s="5" t="s">
        <v>6157</v>
      </c>
      <c r="HYE1" s="5" t="s">
        <v>6158</v>
      </c>
      <c r="HYF1" s="5" t="s">
        <v>6159</v>
      </c>
      <c r="HYG1" s="5" t="s">
        <v>6160</v>
      </c>
      <c r="HYH1" s="5" t="s">
        <v>6161</v>
      </c>
      <c r="HYI1" s="5" t="s">
        <v>6162</v>
      </c>
      <c r="HYJ1" s="5" t="s">
        <v>6163</v>
      </c>
      <c r="HYK1" s="5" t="s">
        <v>6164</v>
      </c>
      <c r="HYL1" s="5" t="s">
        <v>6165</v>
      </c>
      <c r="HYM1" s="5" t="s">
        <v>6166</v>
      </c>
      <c r="HYN1" s="5" t="s">
        <v>6167</v>
      </c>
      <c r="HYO1" s="5" t="s">
        <v>6168</v>
      </c>
      <c r="HYP1" s="5" t="s">
        <v>6169</v>
      </c>
      <c r="HYQ1" s="5" t="s">
        <v>6170</v>
      </c>
      <c r="HYR1" s="5" t="s">
        <v>6171</v>
      </c>
      <c r="HYS1" s="5" t="s">
        <v>6172</v>
      </c>
      <c r="HYT1" s="5" t="s">
        <v>6173</v>
      </c>
      <c r="HYU1" s="5" t="s">
        <v>6174</v>
      </c>
      <c r="HYV1" s="5" t="s">
        <v>6175</v>
      </c>
      <c r="HYW1" s="5" t="s">
        <v>6176</v>
      </c>
      <c r="HYX1" s="5" t="s">
        <v>6177</v>
      </c>
      <c r="HYY1" s="5" t="s">
        <v>6178</v>
      </c>
      <c r="HYZ1" s="5" t="s">
        <v>6179</v>
      </c>
      <c r="HZA1" s="5" t="s">
        <v>6180</v>
      </c>
      <c r="HZB1" s="5" t="s">
        <v>6181</v>
      </c>
      <c r="HZC1" s="5" t="s">
        <v>6182</v>
      </c>
      <c r="HZD1" s="5" t="s">
        <v>6183</v>
      </c>
      <c r="HZE1" s="5" t="s">
        <v>6184</v>
      </c>
      <c r="HZF1" s="5" t="s">
        <v>6185</v>
      </c>
      <c r="HZG1" s="5" t="s">
        <v>6186</v>
      </c>
      <c r="HZH1" s="5" t="s">
        <v>6187</v>
      </c>
      <c r="HZI1" s="5" t="s">
        <v>6188</v>
      </c>
      <c r="HZJ1" s="5" t="s">
        <v>6189</v>
      </c>
      <c r="HZK1" s="5" t="s">
        <v>6190</v>
      </c>
      <c r="HZL1" s="5" t="s">
        <v>6191</v>
      </c>
      <c r="HZM1" s="5" t="s">
        <v>6192</v>
      </c>
      <c r="HZN1" s="5" t="s">
        <v>6193</v>
      </c>
      <c r="HZO1" s="5" t="s">
        <v>6194</v>
      </c>
      <c r="HZP1" s="5" t="s">
        <v>6195</v>
      </c>
      <c r="HZQ1" s="5" t="s">
        <v>6196</v>
      </c>
      <c r="HZR1" s="5" t="s">
        <v>6197</v>
      </c>
      <c r="HZS1" s="5" t="s">
        <v>6198</v>
      </c>
      <c r="HZT1" s="5" t="s">
        <v>6199</v>
      </c>
      <c r="HZU1" s="5" t="s">
        <v>6200</v>
      </c>
      <c r="HZV1" s="5" t="s">
        <v>6201</v>
      </c>
      <c r="HZW1" s="5" t="s">
        <v>6202</v>
      </c>
      <c r="HZX1" s="5" t="s">
        <v>6203</v>
      </c>
      <c r="HZY1" s="5" t="s">
        <v>6204</v>
      </c>
      <c r="HZZ1" s="5" t="s">
        <v>6205</v>
      </c>
      <c r="IAA1" s="5" t="s">
        <v>6206</v>
      </c>
      <c r="IAB1" s="5" t="s">
        <v>6207</v>
      </c>
      <c r="IAC1" s="5" t="s">
        <v>6208</v>
      </c>
      <c r="IAD1" s="5" t="s">
        <v>6209</v>
      </c>
      <c r="IAE1" s="5" t="s">
        <v>6210</v>
      </c>
      <c r="IAF1" s="5" t="s">
        <v>6211</v>
      </c>
      <c r="IAG1" s="5" t="s">
        <v>6212</v>
      </c>
      <c r="IAH1" s="5" t="s">
        <v>6213</v>
      </c>
      <c r="IAI1" s="5" t="s">
        <v>6214</v>
      </c>
      <c r="IAJ1" s="5" t="s">
        <v>6215</v>
      </c>
      <c r="IAK1" s="5" t="s">
        <v>6216</v>
      </c>
      <c r="IAL1" s="5" t="s">
        <v>6217</v>
      </c>
      <c r="IAM1" s="5" t="s">
        <v>6218</v>
      </c>
      <c r="IAN1" s="5" t="s">
        <v>6219</v>
      </c>
      <c r="IAO1" s="5" t="s">
        <v>6220</v>
      </c>
      <c r="IAP1" s="5" t="s">
        <v>6221</v>
      </c>
      <c r="IAQ1" s="5" t="s">
        <v>6222</v>
      </c>
      <c r="IAR1" s="5" t="s">
        <v>6223</v>
      </c>
      <c r="IAS1" s="5" t="s">
        <v>6224</v>
      </c>
      <c r="IAT1" s="5" t="s">
        <v>6225</v>
      </c>
      <c r="IAU1" s="5" t="s">
        <v>6226</v>
      </c>
      <c r="IAV1" s="5" t="s">
        <v>6227</v>
      </c>
      <c r="IAW1" s="5" t="s">
        <v>6228</v>
      </c>
      <c r="IAX1" s="5" t="s">
        <v>6229</v>
      </c>
      <c r="IAY1" s="5" t="s">
        <v>6230</v>
      </c>
      <c r="IAZ1" s="5" t="s">
        <v>6231</v>
      </c>
      <c r="IBA1" s="5" t="s">
        <v>6232</v>
      </c>
      <c r="IBB1" s="5" t="s">
        <v>6233</v>
      </c>
      <c r="IBC1" s="5" t="s">
        <v>6234</v>
      </c>
      <c r="IBD1" s="5" t="s">
        <v>6235</v>
      </c>
      <c r="IBE1" s="5" t="s">
        <v>6236</v>
      </c>
      <c r="IBF1" s="5" t="s">
        <v>6237</v>
      </c>
      <c r="IBG1" s="5" t="s">
        <v>6238</v>
      </c>
      <c r="IBH1" s="5" t="s">
        <v>6239</v>
      </c>
      <c r="IBI1" s="5" t="s">
        <v>6240</v>
      </c>
      <c r="IBJ1" s="5" t="s">
        <v>6241</v>
      </c>
      <c r="IBK1" s="5" t="s">
        <v>6242</v>
      </c>
      <c r="IBL1" s="5" t="s">
        <v>6243</v>
      </c>
      <c r="IBM1" s="5" t="s">
        <v>6244</v>
      </c>
      <c r="IBN1" s="5" t="s">
        <v>6245</v>
      </c>
      <c r="IBO1" s="5" t="s">
        <v>6246</v>
      </c>
      <c r="IBP1" s="5" t="s">
        <v>6247</v>
      </c>
      <c r="IBQ1" s="5" t="s">
        <v>6248</v>
      </c>
      <c r="IBR1" s="5" t="s">
        <v>6249</v>
      </c>
      <c r="IBS1" s="5" t="s">
        <v>6250</v>
      </c>
      <c r="IBT1" s="5" t="s">
        <v>6251</v>
      </c>
      <c r="IBU1" s="5" t="s">
        <v>6252</v>
      </c>
      <c r="IBV1" s="5" t="s">
        <v>6253</v>
      </c>
      <c r="IBW1" s="5" t="s">
        <v>6254</v>
      </c>
      <c r="IBX1" s="5" t="s">
        <v>6255</v>
      </c>
      <c r="IBY1" s="5" t="s">
        <v>6256</v>
      </c>
      <c r="IBZ1" s="5" t="s">
        <v>6257</v>
      </c>
      <c r="ICA1" s="5" t="s">
        <v>6258</v>
      </c>
      <c r="ICB1" s="5" t="s">
        <v>6259</v>
      </c>
      <c r="ICC1" s="5" t="s">
        <v>6260</v>
      </c>
      <c r="ICD1" s="5" t="s">
        <v>6261</v>
      </c>
      <c r="ICE1" s="5" t="s">
        <v>6262</v>
      </c>
      <c r="ICF1" s="5" t="s">
        <v>6263</v>
      </c>
      <c r="ICG1" s="5" t="s">
        <v>6264</v>
      </c>
      <c r="ICH1" s="5" t="s">
        <v>6265</v>
      </c>
      <c r="ICI1" s="5" t="s">
        <v>6266</v>
      </c>
      <c r="ICJ1" s="5" t="s">
        <v>6267</v>
      </c>
      <c r="ICK1" s="5" t="s">
        <v>6268</v>
      </c>
      <c r="ICL1" s="5" t="s">
        <v>6269</v>
      </c>
      <c r="ICM1" s="5" t="s">
        <v>6270</v>
      </c>
      <c r="ICN1" s="5" t="s">
        <v>6271</v>
      </c>
      <c r="ICO1" s="5" t="s">
        <v>6272</v>
      </c>
      <c r="ICP1" s="5" t="s">
        <v>6273</v>
      </c>
      <c r="ICQ1" s="5" t="s">
        <v>6274</v>
      </c>
      <c r="ICR1" s="5" t="s">
        <v>6275</v>
      </c>
      <c r="ICS1" s="5" t="s">
        <v>6276</v>
      </c>
      <c r="ICT1" s="5" t="s">
        <v>6277</v>
      </c>
      <c r="ICU1" s="5" t="s">
        <v>6278</v>
      </c>
      <c r="ICV1" s="5" t="s">
        <v>6279</v>
      </c>
      <c r="ICW1" s="5" t="s">
        <v>6280</v>
      </c>
      <c r="ICX1" s="5" t="s">
        <v>6281</v>
      </c>
      <c r="ICY1" s="5" t="s">
        <v>6282</v>
      </c>
      <c r="ICZ1" s="5" t="s">
        <v>6283</v>
      </c>
      <c r="IDA1" s="5" t="s">
        <v>6284</v>
      </c>
      <c r="IDB1" s="5" t="s">
        <v>6285</v>
      </c>
      <c r="IDC1" s="5" t="s">
        <v>6286</v>
      </c>
      <c r="IDD1" s="5" t="s">
        <v>6287</v>
      </c>
      <c r="IDE1" s="5" t="s">
        <v>6288</v>
      </c>
      <c r="IDF1" s="5" t="s">
        <v>6289</v>
      </c>
      <c r="IDG1" s="5" t="s">
        <v>6290</v>
      </c>
      <c r="IDH1" s="5" t="s">
        <v>6291</v>
      </c>
      <c r="IDI1" s="5" t="s">
        <v>6292</v>
      </c>
      <c r="IDJ1" s="5" t="s">
        <v>6293</v>
      </c>
      <c r="IDK1" s="5" t="s">
        <v>6294</v>
      </c>
      <c r="IDL1" s="5" t="s">
        <v>6295</v>
      </c>
      <c r="IDM1" s="5" t="s">
        <v>6296</v>
      </c>
      <c r="IDN1" s="5" t="s">
        <v>6297</v>
      </c>
      <c r="IDO1" s="5" t="s">
        <v>6298</v>
      </c>
      <c r="IDP1" s="5" t="s">
        <v>6299</v>
      </c>
      <c r="IDQ1" s="5" t="s">
        <v>6300</v>
      </c>
      <c r="IDR1" s="5" t="s">
        <v>6301</v>
      </c>
      <c r="IDS1" s="5" t="s">
        <v>6302</v>
      </c>
      <c r="IDT1" s="5" t="s">
        <v>6303</v>
      </c>
      <c r="IDU1" s="5" t="s">
        <v>6304</v>
      </c>
      <c r="IDV1" s="5" t="s">
        <v>6305</v>
      </c>
      <c r="IDW1" s="5" t="s">
        <v>6306</v>
      </c>
      <c r="IDX1" s="5" t="s">
        <v>6307</v>
      </c>
      <c r="IDY1" s="5" t="s">
        <v>6308</v>
      </c>
      <c r="IDZ1" s="5" t="s">
        <v>6309</v>
      </c>
      <c r="IEA1" s="5" t="s">
        <v>6310</v>
      </c>
      <c r="IEB1" s="5" t="s">
        <v>6311</v>
      </c>
      <c r="IEC1" s="5" t="s">
        <v>6312</v>
      </c>
      <c r="IED1" s="5" t="s">
        <v>6313</v>
      </c>
      <c r="IEE1" s="5" t="s">
        <v>6314</v>
      </c>
      <c r="IEF1" s="5" t="s">
        <v>6315</v>
      </c>
      <c r="IEG1" s="5" t="s">
        <v>6316</v>
      </c>
      <c r="IEH1" s="5" t="s">
        <v>6317</v>
      </c>
      <c r="IEI1" s="5" t="s">
        <v>6318</v>
      </c>
      <c r="IEJ1" s="5" t="s">
        <v>6319</v>
      </c>
      <c r="IEK1" s="5" t="s">
        <v>6320</v>
      </c>
      <c r="IEL1" s="5" t="s">
        <v>6321</v>
      </c>
      <c r="IEM1" s="5" t="s">
        <v>6322</v>
      </c>
      <c r="IEN1" s="5" t="s">
        <v>6323</v>
      </c>
      <c r="IEO1" s="5" t="s">
        <v>6324</v>
      </c>
      <c r="IEP1" s="5" t="s">
        <v>6325</v>
      </c>
      <c r="IEQ1" s="5" t="s">
        <v>6326</v>
      </c>
      <c r="IER1" s="5" t="s">
        <v>6327</v>
      </c>
      <c r="IES1" s="5" t="s">
        <v>6328</v>
      </c>
      <c r="IET1" s="5" t="s">
        <v>6329</v>
      </c>
      <c r="IEU1" s="5" t="s">
        <v>6330</v>
      </c>
      <c r="IEV1" s="5" t="s">
        <v>6331</v>
      </c>
      <c r="IEW1" s="5" t="s">
        <v>6332</v>
      </c>
      <c r="IEX1" s="5" t="s">
        <v>6333</v>
      </c>
      <c r="IEY1" s="5" t="s">
        <v>6334</v>
      </c>
      <c r="IEZ1" s="5" t="s">
        <v>6335</v>
      </c>
      <c r="IFA1" s="5" t="s">
        <v>6336</v>
      </c>
      <c r="IFB1" s="5" t="s">
        <v>6337</v>
      </c>
      <c r="IFC1" s="5" t="s">
        <v>6338</v>
      </c>
      <c r="IFD1" s="5" t="s">
        <v>6339</v>
      </c>
      <c r="IFE1" s="5" t="s">
        <v>6340</v>
      </c>
      <c r="IFF1" s="5" t="s">
        <v>6341</v>
      </c>
      <c r="IFG1" s="5" t="s">
        <v>6342</v>
      </c>
      <c r="IFH1" s="5" t="s">
        <v>6343</v>
      </c>
      <c r="IFI1" s="5" t="s">
        <v>6344</v>
      </c>
      <c r="IFJ1" s="5" t="s">
        <v>6345</v>
      </c>
      <c r="IFK1" s="5" t="s">
        <v>6346</v>
      </c>
      <c r="IFL1" s="5" t="s">
        <v>6347</v>
      </c>
      <c r="IFM1" s="5" t="s">
        <v>6348</v>
      </c>
      <c r="IFN1" s="5" t="s">
        <v>6349</v>
      </c>
      <c r="IFO1" s="5" t="s">
        <v>6350</v>
      </c>
      <c r="IFP1" s="5" t="s">
        <v>6351</v>
      </c>
      <c r="IFQ1" s="5" t="s">
        <v>6352</v>
      </c>
      <c r="IFR1" s="5" t="s">
        <v>6353</v>
      </c>
      <c r="IFS1" s="5" t="s">
        <v>6354</v>
      </c>
      <c r="IFT1" s="5" t="s">
        <v>6355</v>
      </c>
      <c r="IFU1" s="5" t="s">
        <v>6356</v>
      </c>
      <c r="IFV1" s="5" t="s">
        <v>6357</v>
      </c>
      <c r="IFW1" s="5" t="s">
        <v>6358</v>
      </c>
      <c r="IFX1" s="5" t="s">
        <v>6359</v>
      </c>
      <c r="IFY1" s="5" t="s">
        <v>6360</v>
      </c>
      <c r="IFZ1" s="5" t="s">
        <v>6361</v>
      </c>
      <c r="IGA1" s="5" t="s">
        <v>6362</v>
      </c>
      <c r="IGB1" s="5" t="s">
        <v>6363</v>
      </c>
      <c r="IGC1" s="5" t="s">
        <v>6364</v>
      </c>
      <c r="IGD1" s="5" t="s">
        <v>6365</v>
      </c>
      <c r="IGE1" s="5" t="s">
        <v>6366</v>
      </c>
      <c r="IGF1" s="5" t="s">
        <v>6367</v>
      </c>
      <c r="IGG1" s="5" t="s">
        <v>6368</v>
      </c>
      <c r="IGH1" s="5" t="s">
        <v>6369</v>
      </c>
      <c r="IGI1" s="5" t="s">
        <v>6370</v>
      </c>
      <c r="IGJ1" s="5" t="s">
        <v>6371</v>
      </c>
      <c r="IGK1" s="5" t="s">
        <v>6372</v>
      </c>
      <c r="IGL1" s="5" t="s">
        <v>6373</v>
      </c>
      <c r="IGM1" s="5" t="s">
        <v>6374</v>
      </c>
      <c r="IGN1" s="5" t="s">
        <v>6375</v>
      </c>
      <c r="IGO1" s="5" t="s">
        <v>6376</v>
      </c>
      <c r="IGP1" s="5" t="s">
        <v>6377</v>
      </c>
      <c r="IGQ1" s="5" t="s">
        <v>6378</v>
      </c>
      <c r="IGR1" s="5" t="s">
        <v>6379</v>
      </c>
      <c r="IGS1" s="5" t="s">
        <v>6380</v>
      </c>
      <c r="IGT1" s="5" t="s">
        <v>6381</v>
      </c>
      <c r="IGU1" s="5" t="s">
        <v>6382</v>
      </c>
      <c r="IGV1" s="5" t="s">
        <v>6383</v>
      </c>
      <c r="IGW1" s="5" t="s">
        <v>6384</v>
      </c>
      <c r="IGX1" s="5" t="s">
        <v>6385</v>
      </c>
      <c r="IGY1" s="5" t="s">
        <v>6386</v>
      </c>
      <c r="IGZ1" s="5" t="s">
        <v>6387</v>
      </c>
      <c r="IHA1" s="5" t="s">
        <v>6388</v>
      </c>
      <c r="IHB1" s="5" t="s">
        <v>6389</v>
      </c>
      <c r="IHC1" s="5" t="s">
        <v>6390</v>
      </c>
      <c r="IHD1" s="5" t="s">
        <v>6391</v>
      </c>
      <c r="IHE1" s="5" t="s">
        <v>6392</v>
      </c>
      <c r="IHF1" s="5" t="s">
        <v>6393</v>
      </c>
      <c r="IHG1" s="5" t="s">
        <v>6394</v>
      </c>
      <c r="IHH1" s="5" t="s">
        <v>6395</v>
      </c>
      <c r="IHI1" s="5" t="s">
        <v>6396</v>
      </c>
      <c r="IHJ1" s="5" t="s">
        <v>6397</v>
      </c>
      <c r="IHK1" s="5" t="s">
        <v>6398</v>
      </c>
      <c r="IHL1" s="5" t="s">
        <v>6399</v>
      </c>
      <c r="IHM1" s="5" t="s">
        <v>6400</v>
      </c>
      <c r="IHN1" s="5" t="s">
        <v>6401</v>
      </c>
      <c r="IHO1" s="5" t="s">
        <v>6402</v>
      </c>
      <c r="IHP1" s="5" t="s">
        <v>6403</v>
      </c>
      <c r="IHQ1" s="5" t="s">
        <v>6404</v>
      </c>
      <c r="IHR1" s="5" t="s">
        <v>6405</v>
      </c>
      <c r="IHS1" s="5" t="s">
        <v>6406</v>
      </c>
      <c r="IHT1" s="5" t="s">
        <v>6407</v>
      </c>
      <c r="IHU1" s="5" t="s">
        <v>6408</v>
      </c>
      <c r="IHV1" s="5" t="s">
        <v>6409</v>
      </c>
      <c r="IHW1" s="5" t="s">
        <v>6410</v>
      </c>
      <c r="IHX1" s="5" t="s">
        <v>6411</v>
      </c>
      <c r="IHY1" s="5" t="s">
        <v>6412</v>
      </c>
      <c r="IHZ1" s="5" t="s">
        <v>6413</v>
      </c>
      <c r="IIA1" s="5" t="s">
        <v>6414</v>
      </c>
      <c r="IIB1" s="5" t="s">
        <v>6415</v>
      </c>
      <c r="IIC1" s="5" t="s">
        <v>6416</v>
      </c>
      <c r="IID1" s="5" t="s">
        <v>6417</v>
      </c>
      <c r="IIE1" s="5" t="s">
        <v>6418</v>
      </c>
      <c r="IIF1" s="5" t="s">
        <v>6419</v>
      </c>
      <c r="IIG1" s="5" t="s">
        <v>6420</v>
      </c>
      <c r="IIH1" s="5" t="s">
        <v>6421</v>
      </c>
      <c r="III1" s="5" t="s">
        <v>6422</v>
      </c>
      <c r="IIJ1" s="5" t="s">
        <v>6423</v>
      </c>
      <c r="IIK1" s="5" t="s">
        <v>6424</v>
      </c>
      <c r="IIL1" s="5" t="s">
        <v>6425</v>
      </c>
      <c r="IIM1" s="5" t="s">
        <v>6426</v>
      </c>
      <c r="IIN1" s="5" t="s">
        <v>6427</v>
      </c>
      <c r="IIO1" s="5" t="s">
        <v>6428</v>
      </c>
      <c r="IIP1" s="5" t="s">
        <v>6429</v>
      </c>
      <c r="IIQ1" s="5" t="s">
        <v>6430</v>
      </c>
      <c r="IIR1" s="5" t="s">
        <v>6431</v>
      </c>
      <c r="IIS1" s="5" t="s">
        <v>6432</v>
      </c>
      <c r="IIT1" s="5" t="s">
        <v>6433</v>
      </c>
      <c r="IIU1" s="5" t="s">
        <v>6434</v>
      </c>
      <c r="IIV1" s="5" t="s">
        <v>6435</v>
      </c>
      <c r="IIW1" s="5" t="s">
        <v>6436</v>
      </c>
      <c r="IIX1" s="5" t="s">
        <v>6437</v>
      </c>
      <c r="IIY1" s="5" t="s">
        <v>6438</v>
      </c>
      <c r="IIZ1" s="5" t="s">
        <v>6439</v>
      </c>
      <c r="IJA1" s="5" t="s">
        <v>6440</v>
      </c>
      <c r="IJB1" s="5" t="s">
        <v>6441</v>
      </c>
      <c r="IJC1" s="5" t="s">
        <v>6442</v>
      </c>
      <c r="IJD1" s="5" t="s">
        <v>6443</v>
      </c>
      <c r="IJE1" s="5" t="s">
        <v>6444</v>
      </c>
      <c r="IJF1" s="5" t="s">
        <v>6445</v>
      </c>
      <c r="IJG1" s="5" t="s">
        <v>6446</v>
      </c>
      <c r="IJH1" s="5" t="s">
        <v>6447</v>
      </c>
      <c r="IJI1" s="5" t="s">
        <v>6448</v>
      </c>
      <c r="IJJ1" s="5" t="s">
        <v>6449</v>
      </c>
      <c r="IJK1" s="5" t="s">
        <v>6450</v>
      </c>
      <c r="IJL1" s="5" t="s">
        <v>6451</v>
      </c>
      <c r="IJM1" s="5" t="s">
        <v>6452</v>
      </c>
      <c r="IJN1" s="5" t="s">
        <v>6453</v>
      </c>
      <c r="IJO1" s="5" t="s">
        <v>6454</v>
      </c>
      <c r="IJP1" s="5" t="s">
        <v>6455</v>
      </c>
      <c r="IJQ1" s="5" t="s">
        <v>6456</v>
      </c>
      <c r="IJR1" s="5" t="s">
        <v>6457</v>
      </c>
      <c r="IJS1" s="5" t="s">
        <v>6458</v>
      </c>
      <c r="IJT1" s="5" t="s">
        <v>6459</v>
      </c>
      <c r="IJU1" s="5" t="s">
        <v>6460</v>
      </c>
      <c r="IJV1" s="5" t="s">
        <v>6461</v>
      </c>
      <c r="IJW1" s="5" t="s">
        <v>6462</v>
      </c>
      <c r="IJX1" s="5" t="s">
        <v>6463</v>
      </c>
      <c r="IJY1" s="5" t="s">
        <v>6464</v>
      </c>
      <c r="IJZ1" s="5" t="s">
        <v>6465</v>
      </c>
      <c r="IKA1" s="5" t="s">
        <v>6466</v>
      </c>
      <c r="IKB1" s="5" t="s">
        <v>6467</v>
      </c>
      <c r="IKC1" s="5" t="s">
        <v>6468</v>
      </c>
      <c r="IKD1" s="5" t="s">
        <v>6469</v>
      </c>
      <c r="IKE1" s="5" t="s">
        <v>6470</v>
      </c>
      <c r="IKF1" s="5" t="s">
        <v>6471</v>
      </c>
      <c r="IKG1" s="5" t="s">
        <v>6472</v>
      </c>
      <c r="IKH1" s="5" t="s">
        <v>6473</v>
      </c>
      <c r="IKI1" s="5" t="s">
        <v>6474</v>
      </c>
      <c r="IKJ1" s="5" t="s">
        <v>6475</v>
      </c>
      <c r="IKK1" s="5" t="s">
        <v>6476</v>
      </c>
      <c r="IKL1" s="5" t="s">
        <v>6477</v>
      </c>
      <c r="IKM1" s="5" t="s">
        <v>6478</v>
      </c>
      <c r="IKN1" s="5" t="s">
        <v>6479</v>
      </c>
      <c r="IKO1" s="5" t="s">
        <v>6480</v>
      </c>
      <c r="IKP1" s="5" t="s">
        <v>6481</v>
      </c>
      <c r="IKQ1" s="5" t="s">
        <v>6482</v>
      </c>
      <c r="IKR1" s="5" t="s">
        <v>6483</v>
      </c>
      <c r="IKS1" s="5" t="s">
        <v>6484</v>
      </c>
      <c r="IKT1" s="5" t="s">
        <v>6485</v>
      </c>
      <c r="IKU1" s="5" t="s">
        <v>6486</v>
      </c>
      <c r="IKV1" s="5" t="s">
        <v>6487</v>
      </c>
      <c r="IKW1" s="5" t="s">
        <v>6488</v>
      </c>
      <c r="IKX1" s="5" t="s">
        <v>6489</v>
      </c>
      <c r="IKY1" s="5" t="s">
        <v>6490</v>
      </c>
      <c r="IKZ1" s="5" t="s">
        <v>6491</v>
      </c>
      <c r="ILA1" s="5" t="s">
        <v>6492</v>
      </c>
      <c r="ILB1" s="5" t="s">
        <v>6493</v>
      </c>
      <c r="ILC1" s="5" t="s">
        <v>6494</v>
      </c>
      <c r="ILD1" s="5" t="s">
        <v>6495</v>
      </c>
      <c r="ILE1" s="5" t="s">
        <v>6496</v>
      </c>
      <c r="ILF1" s="5" t="s">
        <v>6497</v>
      </c>
      <c r="ILG1" s="5" t="s">
        <v>6498</v>
      </c>
      <c r="ILH1" s="5" t="s">
        <v>6499</v>
      </c>
      <c r="ILI1" s="5" t="s">
        <v>6500</v>
      </c>
      <c r="ILJ1" s="5" t="s">
        <v>6501</v>
      </c>
      <c r="ILK1" s="5" t="s">
        <v>6502</v>
      </c>
      <c r="ILL1" s="5" t="s">
        <v>6503</v>
      </c>
      <c r="ILM1" s="5" t="s">
        <v>6504</v>
      </c>
      <c r="ILN1" s="5" t="s">
        <v>6505</v>
      </c>
      <c r="ILO1" s="5" t="s">
        <v>6506</v>
      </c>
      <c r="ILP1" s="5" t="s">
        <v>6507</v>
      </c>
      <c r="ILQ1" s="5" t="s">
        <v>6508</v>
      </c>
      <c r="ILR1" s="5" t="s">
        <v>6509</v>
      </c>
      <c r="ILS1" s="5" t="s">
        <v>6510</v>
      </c>
      <c r="ILT1" s="5" t="s">
        <v>6511</v>
      </c>
      <c r="ILU1" s="5" t="s">
        <v>6512</v>
      </c>
      <c r="ILV1" s="5" t="s">
        <v>6513</v>
      </c>
      <c r="ILW1" s="5" t="s">
        <v>6514</v>
      </c>
      <c r="ILX1" s="5" t="s">
        <v>6515</v>
      </c>
      <c r="ILY1" s="5" t="s">
        <v>6516</v>
      </c>
      <c r="ILZ1" s="5" t="s">
        <v>6517</v>
      </c>
      <c r="IMA1" s="5" t="s">
        <v>6518</v>
      </c>
      <c r="IMB1" s="5" t="s">
        <v>6519</v>
      </c>
      <c r="IMC1" s="5" t="s">
        <v>6520</v>
      </c>
      <c r="IMD1" s="5" t="s">
        <v>6521</v>
      </c>
      <c r="IME1" s="5" t="s">
        <v>6522</v>
      </c>
      <c r="IMF1" s="5" t="s">
        <v>6523</v>
      </c>
      <c r="IMG1" s="5" t="s">
        <v>6524</v>
      </c>
      <c r="IMH1" s="5" t="s">
        <v>6525</v>
      </c>
      <c r="IMI1" s="5" t="s">
        <v>6526</v>
      </c>
      <c r="IMJ1" s="5" t="s">
        <v>6527</v>
      </c>
      <c r="IMK1" s="5" t="s">
        <v>6528</v>
      </c>
      <c r="IML1" s="5" t="s">
        <v>6529</v>
      </c>
      <c r="IMM1" s="5" t="s">
        <v>6530</v>
      </c>
      <c r="IMN1" s="5" t="s">
        <v>6531</v>
      </c>
      <c r="IMO1" s="5" t="s">
        <v>6532</v>
      </c>
      <c r="IMP1" s="5" t="s">
        <v>6533</v>
      </c>
      <c r="IMQ1" s="5" t="s">
        <v>6534</v>
      </c>
      <c r="IMR1" s="5" t="s">
        <v>6535</v>
      </c>
      <c r="IMS1" s="5" t="s">
        <v>6536</v>
      </c>
      <c r="IMT1" s="5" t="s">
        <v>6537</v>
      </c>
      <c r="IMU1" s="5" t="s">
        <v>6538</v>
      </c>
      <c r="IMV1" s="5" t="s">
        <v>6539</v>
      </c>
      <c r="IMW1" s="5" t="s">
        <v>6540</v>
      </c>
      <c r="IMX1" s="5" t="s">
        <v>6541</v>
      </c>
      <c r="IMY1" s="5" t="s">
        <v>6542</v>
      </c>
      <c r="IMZ1" s="5" t="s">
        <v>6543</v>
      </c>
      <c r="INA1" s="5" t="s">
        <v>6544</v>
      </c>
      <c r="INB1" s="5" t="s">
        <v>6545</v>
      </c>
      <c r="INC1" s="5" t="s">
        <v>6546</v>
      </c>
      <c r="IND1" s="5" t="s">
        <v>6547</v>
      </c>
      <c r="INE1" s="5" t="s">
        <v>6548</v>
      </c>
      <c r="INF1" s="5" t="s">
        <v>6549</v>
      </c>
      <c r="ING1" s="5" t="s">
        <v>6550</v>
      </c>
      <c r="INH1" s="5" t="s">
        <v>6551</v>
      </c>
      <c r="INI1" s="5" t="s">
        <v>6552</v>
      </c>
      <c r="INJ1" s="5" t="s">
        <v>6553</v>
      </c>
      <c r="INK1" s="5" t="s">
        <v>6554</v>
      </c>
      <c r="INL1" s="5" t="s">
        <v>6555</v>
      </c>
      <c r="INM1" s="5" t="s">
        <v>6556</v>
      </c>
      <c r="INN1" s="5" t="s">
        <v>6557</v>
      </c>
      <c r="INO1" s="5" t="s">
        <v>6558</v>
      </c>
      <c r="INP1" s="5" t="s">
        <v>6559</v>
      </c>
      <c r="INQ1" s="5" t="s">
        <v>6560</v>
      </c>
      <c r="INR1" s="5" t="s">
        <v>6561</v>
      </c>
      <c r="INS1" s="5" t="s">
        <v>6562</v>
      </c>
      <c r="INT1" s="5" t="s">
        <v>6563</v>
      </c>
      <c r="INU1" s="5" t="s">
        <v>6564</v>
      </c>
      <c r="INV1" s="5" t="s">
        <v>6565</v>
      </c>
      <c r="INW1" s="5" t="s">
        <v>6566</v>
      </c>
      <c r="INX1" s="5" t="s">
        <v>6567</v>
      </c>
      <c r="INY1" s="5" t="s">
        <v>6568</v>
      </c>
      <c r="INZ1" s="5" t="s">
        <v>6569</v>
      </c>
      <c r="IOA1" s="5" t="s">
        <v>6570</v>
      </c>
      <c r="IOB1" s="5" t="s">
        <v>6571</v>
      </c>
      <c r="IOC1" s="5" t="s">
        <v>6572</v>
      </c>
      <c r="IOD1" s="5" t="s">
        <v>6573</v>
      </c>
      <c r="IOE1" s="5" t="s">
        <v>6574</v>
      </c>
      <c r="IOF1" s="5" t="s">
        <v>6575</v>
      </c>
      <c r="IOG1" s="5" t="s">
        <v>6576</v>
      </c>
      <c r="IOH1" s="5" t="s">
        <v>6577</v>
      </c>
      <c r="IOI1" s="5" t="s">
        <v>6578</v>
      </c>
      <c r="IOJ1" s="5" t="s">
        <v>6579</v>
      </c>
      <c r="IOK1" s="5" t="s">
        <v>6580</v>
      </c>
      <c r="IOL1" s="5" t="s">
        <v>6581</v>
      </c>
      <c r="IOM1" s="5" t="s">
        <v>6582</v>
      </c>
      <c r="ION1" s="5" t="s">
        <v>6583</v>
      </c>
      <c r="IOO1" s="5" t="s">
        <v>6584</v>
      </c>
      <c r="IOP1" s="5" t="s">
        <v>6585</v>
      </c>
      <c r="IOQ1" s="5" t="s">
        <v>6586</v>
      </c>
      <c r="IOR1" s="5" t="s">
        <v>6587</v>
      </c>
      <c r="IOS1" s="5" t="s">
        <v>6588</v>
      </c>
      <c r="IOT1" s="5" t="s">
        <v>6589</v>
      </c>
      <c r="IOU1" s="5" t="s">
        <v>6590</v>
      </c>
      <c r="IOV1" s="5" t="s">
        <v>6591</v>
      </c>
      <c r="IOW1" s="5" t="s">
        <v>6592</v>
      </c>
      <c r="IOX1" s="5" t="s">
        <v>6593</v>
      </c>
      <c r="IOY1" s="5" t="s">
        <v>6594</v>
      </c>
      <c r="IOZ1" s="5" t="s">
        <v>6595</v>
      </c>
      <c r="IPA1" s="5" t="s">
        <v>6596</v>
      </c>
      <c r="IPB1" s="5" t="s">
        <v>6597</v>
      </c>
      <c r="IPC1" s="5" t="s">
        <v>6598</v>
      </c>
      <c r="IPD1" s="5" t="s">
        <v>6599</v>
      </c>
      <c r="IPE1" s="5" t="s">
        <v>6600</v>
      </c>
      <c r="IPF1" s="5" t="s">
        <v>6601</v>
      </c>
      <c r="IPG1" s="5" t="s">
        <v>6602</v>
      </c>
      <c r="IPH1" s="5" t="s">
        <v>6603</v>
      </c>
      <c r="IPI1" s="5" t="s">
        <v>6604</v>
      </c>
      <c r="IPJ1" s="5" t="s">
        <v>6605</v>
      </c>
      <c r="IPK1" s="5" t="s">
        <v>6606</v>
      </c>
      <c r="IPL1" s="5" t="s">
        <v>6607</v>
      </c>
      <c r="IPM1" s="5" t="s">
        <v>6608</v>
      </c>
      <c r="IPN1" s="5" t="s">
        <v>6609</v>
      </c>
      <c r="IPO1" s="5" t="s">
        <v>6610</v>
      </c>
      <c r="IPP1" s="5" t="s">
        <v>6611</v>
      </c>
      <c r="IPQ1" s="5" t="s">
        <v>6612</v>
      </c>
      <c r="IPR1" s="5" t="s">
        <v>6613</v>
      </c>
      <c r="IPS1" s="5" t="s">
        <v>6614</v>
      </c>
      <c r="IPT1" s="5" t="s">
        <v>6615</v>
      </c>
      <c r="IPU1" s="5" t="s">
        <v>6616</v>
      </c>
      <c r="IPV1" s="5" t="s">
        <v>6617</v>
      </c>
      <c r="IPW1" s="5" t="s">
        <v>6618</v>
      </c>
      <c r="IPX1" s="5" t="s">
        <v>6619</v>
      </c>
      <c r="IPY1" s="5" t="s">
        <v>6620</v>
      </c>
      <c r="IPZ1" s="5" t="s">
        <v>6621</v>
      </c>
      <c r="IQA1" s="5" t="s">
        <v>6622</v>
      </c>
      <c r="IQB1" s="5" t="s">
        <v>6623</v>
      </c>
      <c r="IQC1" s="5" t="s">
        <v>6624</v>
      </c>
      <c r="IQD1" s="5" t="s">
        <v>6625</v>
      </c>
      <c r="IQE1" s="5" t="s">
        <v>6626</v>
      </c>
      <c r="IQF1" s="5" t="s">
        <v>6627</v>
      </c>
      <c r="IQG1" s="5" t="s">
        <v>6628</v>
      </c>
      <c r="IQH1" s="5" t="s">
        <v>6629</v>
      </c>
      <c r="IQI1" s="5" t="s">
        <v>6630</v>
      </c>
      <c r="IQJ1" s="5" t="s">
        <v>6631</v>
      </c>
      <c r="IQK1" s="5" t="s">
        <v>6632</v>
      </c>
      <c r="IQL1" s="5" t="s">
        <v>6633</v>
      </c>
      <c r="IQM1" s="5" t="s">
        <v>6634</v>
      </c>
      <c r="IQN1" s="5" t="s">
        <v>6635</v>
      </c>
      <c r="IQO1" s="5" t="s">
        <v>6636</v>
      </c>
      <c r="IQP1" s="5" t="s">
        <v>6637</v>
      </c>
      <c r="IQQ1" s="5" t="s">
        <v>6638</v>
      </c>
      <c r="IQR1" s="5" t="s">
        <v>6639</v>
      </c>
      <c r="IQS1" s="5" t="s">
        <v>6640</v>
      </c>
      <c r="IQT1" s="5" t="s">
        <v>6641</v>
      </c>
      <c r="IQU1" s="5" t="s">
        <v>6642</v>
      </c>
      <c r="IQV1" s="5" t="s">
        <v>6643</v>
      </c>
      <c r="IQW1" s="5" t="s">
        <v>6644</v>
      </c>
      <c r="IQX1" s="5" t="s">
        <v>6645</v>
      </c>
      <c r="IQY1" s="5" t="s">
        <v>6646</v>
      </c>
      <c r="IQZ1" s="5" t="s">
        <v>6647</v>
      </c>
      <c r="IRA1" s="5" t="s">
        <v>6648</v>
      </c>
      <c r="IRB1" s="5" t="s">
        <v>6649</v>
      </c>
      <c r="IRC1" s="5" t="s">
        <v>6650</v>
      </c>
      <c r="IRD1" s="5" t="s">
        <v>6651</v>
      </c>
      <c r="IRE1" s="5" t="s">
        <v>6652</v>
      </c>
      <c r="IRF1" s="5" t="s">
        <v>6653</v>
      </c>
      <c r="IRG1" s="5" t="s">
        <v>6654</v>
      </c>
      <c r="IRH1" s="5" t="s">
        <v>6655</v>
      </c>
      <c r="IRI1" s="5" t="s">
        <v>6656</v>
      </c>
      <c r="IRJ1" s="5" t="s">
        <v>6657</v>
      </c>
      <c r="IRK1" s="5" t="s">
        <v>6658</v>
      </c>
      <c r="IRL1" s="5" t="s">
        <v>6659</v>
      </c>
      <c r="IRM1" s="5" t="s">
        <v>6660</v>
      </c>
      <c r="IRN1" s="5" t="s">
        <v>6661</v>
      </c>
      <c r="IRO1" s="5" t="s">
        <v>6662</v>
      </c>
      <c r="IRP1" s="5" t="s">
        <v>6663</v>
      </c>
      <c r="IRQ1" s="5" t="s">
        <v>6664</v>
      </c>
      <c r="IRR1" s="5" t="s">
        <v>6665</v>
      </c>
      <c r="IRS1" s="5" t="s">
        <v>6666</v>
      </c>
      <c r="IRT1" s="5" t="s">
        <v>6667</v>
      </c>
      <c r="IRU1" s="5" t="s">
        <v>6668</v>
      </c>
      <c r="IRV1" s="5" t="s">
        <v>6669</v>
      </c>
      <c r="IRW1" s="5" t="s">
        <v>6670</v>
      </c>
      <c r="IRX1" s="5" t="s">
        <v>6671</v>
      </c>
      <c r="IRY1" s="5" t="s">
        <v>6672</v>
      </c>
      <c r="IRZ1" s="5" t="s">
        <v>6673</v>
      </c>
      <c r="ISA1" s="5" t="s">
        <v>6674</v>
      </c>
      <c r="ISB1" s="5" t="s">
        <v>6675</v>
      </c>
      <c r="ISC1" s="5" t="s">
        <v>6676</v>
      </c>
      <c r="ISD1" s="5" t="s">
        <v>6677</v>
      </c>
      <c r="ISE1" s="5" t="s">
        <v>6678</v>
      </c>
      <c r="ISF1" s="5" t="s">
        <v>6679</v>
      </c>
      <c r="ISG1" s="5" t="s">
        <v>6680</v>
      </c>
      <c r="ISH1" s="5" t="s">
        <v>6681</v>
      </c>
      <c r="ISI1" s="5" t="s">
        <v>6682</v>
      </c>
      <c r="ISJ1" s="5" t="s">
        <v>6683</v>
      </c>
      <c r="ISK1" s="5" t="s">
        <v>6684</v>
      </c>
      <c r="ISL1" s="5" t="s">
        <v>6685</v>
      </c>
      <c r="ISM1" s="5" t="s">
        <v>6686</v>
      </c>
      <c r="ISN1" s="5" t="s">
        <v>6687</v>
      </c>
      <c r="ISO1" s="5" t="s">
        <v>6688</v>
      </c>
      <c r="ISP1" s="5" t="s">
        <v>6689</v>
      </c>
      <c r="ISQ1" s="5" t="s">
        <v>6690</v>
      </c>
      <c r="ISR1" s="5" t="s">
        <v>6691</v>
      </c>
      <c r="ISS1" s="5" t="s">
        <v>6692</v>
      </c>
      <c r="IST1" s="5" t="s">
        <v>6693</v>
      </c>
      <c r="ISU1" s="5" t="s">
        <v>6694</v>
      </c>
      <c r="ISV1" s="5" t="s">
        <v>6695</v>
      </c>
      <c r="ISW1" s="5" t="s">
        <v>6696</v>
      </c>
      <c r="ISX1" s="5" t="s">
        <v>6697</v>
      </c>
      <c r="ISY1" s="5" t="s">
        <v>6698</v>
      </c>
      <c r="ISZ1" s="5" t="s">
        <v>6699</v>
      </c>
      <c r="ITA1" s="5" t="s">
        <v>6700</v>
      </c>
      <c r="ITB1" s="5" t="s">
        <v>6701</v>
      </c>
      <c r="ITC1" s="5" t="s">
        <v>6702</v>
      </c>
      <c r="ITD1" s="5" t="s">
        <v>6703</v>
      </c>
      <c r="ITE1" s="5" t="s">
        <v>6704</v>
      </c>
      <c r="ITF1" s="5" t="s">
        <v>6705</v>
      </c>
      <c r="ITG1" s="5" t="s">
        <v>6706</v>
      </c>
      <c r="ITH1" s="5" t="s">
        <v>6707</v>
      </c>
      <c r="ITI1" s="5" t="s">
        <v>6708</v>
      </c>
      <c r="ITJ1" s="5" t="s">
        <v>6709</v>
      </c>
      <c r="ITK1" s="5" t="s">
        <v>6710</v>
      </c>
      <c r="ITL1" s="5" t="s">
        <v>6711</v>
      </c>
      <c r="ITM1" s="5" t="s">
        <v>6712</v>
      </c>
      <c r="ITN1" s="5" t="s">
        <v>6713</v>
      </c>
      <c r="ITO1" s="5" t="s">
        <v>6714</v>
      </c>
      <c r="ITP1" s="5" t="s">
        <v>6715</v>
      </c>
      <c r="ITQ1" s="5" t="s">
        <v>6716</v>
      </c>
      <c r="ITR1" s="5" t="s">
        <v>6717</v>
      </c>
      <c r="ITS1" s="5" t="s">
        <v>6718</v>
      </c>
      <c r="ITT1" s="5" t="s">
        <v>6719</v>
      </c>
      <c r="ITU1" s="5" t="s">
        <v>6720</v>
      </c>
      <c r="ITV1" s="5" t="s">
        <v>6721</v>
      </c>
      <c r="ITW1" s="5" t="s">
        <v>6722</v>
      </c>
      <c r="ITX1" s="5" t="s">
        <v>6723</v>
      </c>
      <c r="ITY1" s="5" t="s">
        <v>6724</v>
      </c>
      <c r="ITZ1" s="5" t="s">
        <v>6725</v>
      </c>
      <c r="IUA1" s="5" t="s">
        <v>6726</v>
      </c>
      <c r="IUB1" s="5" t="s">
        <v>6727</v>
      </c>
      <c r="IUC1" s="5" t="s">
        <v>6728</v>
      </c>
      <c r="IUD1" s="5" t="s">
        <v>6729</v>
      </c>
      <c r="IUE1" s="5" t="s">
        <v>6730</v>
      </c>
      <c r="IUF1" s="5" t="s">
        <v>6731</v>
      </c>
      <c r="IUG1" s="5" t="s">
        <v>6732</v>
      </c>
      <c r="IUH1" s="5" t="s">
        <v>6733</v>
      </c>
      <c r="IUI1" s="5" t="s">
        <v>6734</v>
      </c>
      <c r="IUJ1" s="5" t="s">
        <v>6735</v>
      </c>
      <c r="IUK1" s="5" t="s">
        <v>6736</v>
      </c>
      <c r="IUL1" s="5" t="s">
        <v>6737</v>
      </c>
      <c r="IUM1" s="5" t="s">
        <v>6738</v>
      </c>
      <c r="IUN1" s="5" t="s">
        <v>6739</v>
      </c>
      <c r="IUO1" s="5" t="s">
        <v>6740</v>
      </c>
      <c r="IUP1" s="5" t="s">
        <v>6741</v>
      </c>
      <c r="IUQ1" s="5" t="s">
        <v>6742</v>
      </c>
      <c r="IUR1" s="5" t="s">
        <v>6743</v>
      </c>
      <c r="IUS1" s="5" t="s">
        <v>6744</v>
      </c>
      <c r="IUT1" s="5" t="s">
        <v>6745</v>
      </c>
      <c r="IUU1" s="5" t="s">
        <v>6746</v>
      </c>
      <c r="IUV1" s="5" t="s">
        <v>6747</v>
      </c>
      <c r="IUW1" s="5" t="s">
        <v>6748</v>
      </c>
      <c r="IUX1" s="5" t="s">
        <v>6749</v>
      </c>
      <c r="IUY1" s="5" t="s">
        <v>6750</v>
      </c>
      <c r="IUZ1" s="5" t="s">
        <v>6751</v>
      </c>
      <c r="IVA1" s="5" t="s">
        <v>6752</v>
      </c>
      <c r="IVB1" s="5" t="s">
        <v>6753</v>
      </c>
      <c r="IVC1" s="5" t="s">
        <v>6754</v>
      </c>
      <c r="IVD1" s="5" t="s">
        <v>6755</v>
      </c>
      <c r="IVE1" s="5" t="s">
        <v>6756</v>
      </c>
      <c r="IVF1" s="5" t="s">
        <v>6757</v>
      </c>
      <c r="IVG1" s="5" t="s">
        <v>6758</v>
      </c>
      <c r="IVH1" s="5" t="s">
        <v>6759</v>
      </c>
      <c r="IVI1" s="5" t="s">
        <v>6760</v>
      </c>
      <c r="IVJ1" s="5" t="s">
        <v>6761</v>
      </c>
      <c r="IVK1" s="5" t="s">
        <v>6762</v>
      </c>
      <c r="IVL1" s="5" t="s">
        <v>6763</v>
      </c>
      <c r="IVM1" s="5" t="s">
        <v>6764</v>
      </c>
      <c r="IVN1" s="5" t="s">
        <v>6765</v>
      </c>
      <c r="IVO1" s="5" t="s">
        <v>6766</v>
      </c>
      <c r="IVP1" s="5" t="s">
        <v>6767</v>
      </c>
      <c r="IVQ1" s="5" t="s">
        <v>6768</v>
      </c>
      <c r="IVR1" s="5" t="s">
        <v>6769</v>
      </c>
      <c r="IVS1" s="5" t="s">
        <v>6770</v>
      </c>
      <c r="IVT1" s="5" t="s">
        <v>6771</v>
      </c>
      <c r="IVU1" s="5" t="s">
        <v>6772</v>
      </c>
      <c r="IVV1" s="5" t="s">
        <v>6773</v>
      </c>
      <c r="IVW1" s="5" t="s">
        <v>6774</v>
      </c>
      <c r="IVX1" s="5" t="s">
        <v>6775</v>
      </c>
      <c r="IVY1" s="5" t="s">
        <v>6776</v>
      </c>
      <c r="IVZ1" s="5" t="s">
        <v>6777</v>
      </c>
      <c r="IWA1" s="5" t="s">
        <v>6778</v>
      </c>
      <c r="IWB1" s="5" t="s">
        <v>6779</v>
      </c>
      <c r="IWC1" s="5" t="s">
        <v>6780</v>
      </c>
      <c r="IWD1" s="5" t="s">
        <v>6781</v>
      </c>
      <c r="IWE1" s="5" t="s">
        <v>6782</v>
      </c>
      <c r="IWF1" s="5" t="s">
        <v>6783</v>
      </c>
      <c r="IWG1" s="5" t="s">
        <v>6784</v>
      </c>
      <c r="IWH1" s="5" t="s">
        <v>6785</v>
      </c>
      <c r="IWI1" s="5" t="s">
        <v>6786</v>
      </c>
      <c r="IWJ1" s="5" t="s">
        <v>6787</v>
      </c>
      <c r="IWK1" s="5" t="s">
        <v>6788</v>
      </c>
      <c r="IWL1" s="5" t="s">
        <v>6789</v>
      </c>
      <c r="IWM1" s="5" t="s">
        <v>6790</v>
      </c>
      <c r="IWN1" s="5" t="s">
        <v>6791</v>
      </c>
      <c r="IWO1" s="5" t="s">
        <v>6792</v>
      </c>
      <c r="IWP1" s="5" t="s">
        <v>6793</v>
      </c>
      <c r="IWQ1" s="5" t="s">
        <v>6794</v>
      </c>
      <c r="IWR1" s="5" t="s">
        <v>6795</v>
      </c>
      <c r="IWS1" s="5" t="s">
        <v>6796</v>
      </c>
      <c r="IWT1" s="5" t="s">
        <v>6797</v>
      </c>
      <c r="IWU1" s="5" t="s">
        <v>6798</v>
      </c>
      <c r="IWV1" s="5" t="s">
        <v>6799</v>
      </c>
      <c r="IWW1" s="5" t="s">
        <v>6800</v>
      </c>
      <c r="IWX1" s="5" t="s">
        <v>6801</v>
      </c>
      <c r="IWY1" s="5" t="s">
        <v>6802</v>
      </c>
      <c r="IWZ1" s="5" t="s">
        <v>6803</v>
      </c>
      <c r="IXA1" s="5" t="s">
        <v>6804</v>
      </c>
      <c r="IXB1" s="5" t="s">
        <v>6805</v>
      </c>
      <c r="IXC1" s="5" t="s">
        <v>6806</v>
      </c>
      <c r="IXD1" s="5" t="s">
        <v>6807</v>
      </c>
      <c r="IXE1" s="5" t="s">
        <v>6808</v>
      </c>
      <c r="IXF1" s="5" t="s">
        <v>6809</v>
      </c>
      <c r="IXG1" s="5" t="s">
        <v>6810</v>
      </c>
      <c r="IXH1" s="5" t="s">
        <v>6811</v>
      </c>
      <c r="IXI1" s="5" t="s">
        <v>6812</v>
      </c>
      <c r="IXJ1" s="5" t="s">
        <v>6813</v>
      </c>
      <c r="IXK1" s="5" t="s">
        <v>6814</v>
      </c>
      <c r="IXL1" s="5" t="s">
        <v>6815</v>
      </c>
      <c r="IXM1" s="5" t="s">
        <v>6816</v>
      </c>
      <c r="IXN1" s="5" t="s">
        <v>6817</v>
      </c>
      <c r="IXO1" s="5" t="s">
        <v>6818</v>
      </c>
      <c r="IXP1" s="5" t="s">
        <v>6819</v>
      </c>
      <c r="IXQ1" s="5" t="s">
        <v>6820</v>
      </c>
      <c r="IXR1" s="5" t="s">
        <v>6821</v>
      </c>
      <c r="IXS1" s="5" t="s">
        <v>6822</v>
      </c>
      <c r="IXT1" s="5" t="s">
        <v>6823</v>
      </c>
      <c r="IXU1" s="5" t="s">
        <v>6824</v>
      </c>
      <c r="IXV1" s="5" t="s">
        <v>6825</v>
      </c>
      <c r="IXW1" s="5" t="s">
        <v>6826</v>
      </c>
      <c r="IXX1" s="5" t="s">
        <v>6827</v>
      </c>
      <c r="IXY1" s="5" t="s">
        <v>6828</v>
      </c>
      <c r="IXZ1" s="5" t="s">
        <v>6829</v>
      </c>
      <c r="IYA1" s="5" t="s">
        <v>6830</v>
      </c>
      <c r="IYB1" s="5" t="s">
        <v>6831</v>
      </c>
      <c r="IYC1" s="5" t="s">
        <v>6832</v>
      </c>
      <c r="IYD1" s="5" t="s">
        <v>6833</v>
      </c>
      <c r="IYE1" s="5" t="s">
        <v>6834</v>
      </c>
      <c r="IYF1" s="5" t="s">
        <v>6835</v>
      </c>
      <c r="IYG1" s="5" t="s">
        <v>6836</v>
      </c>
      <c r="IYH1" s="5" t="s">
        <v>6837</v>
      </c>
      <c r="IYI1" s="5" t="s">
        <v>6838</v>
      </c>
      <c r="IYJ1" s="5" t="s">
        <v>6839</v>
      </c>
      <c r="IYK1" s="5" t="s">
        <v>6840</v>
      </c>
      <c r="IYL1" s="5" t="s">
        <v>6841</v>
      </c>
      <c r="IYM1" s="5" t="s">
        <v>6842</v>
      </c>
      <c r="IYN1" s="5" t="s">
        <v>6843</v>
      </c>
      <c r="IYO1" s="5" t="s">
        <v>6844</v>
      </c>
      <c r="IYP1" s="5" t="s">
        <v>6845</v>
      </c>
      <c r="IYQ1" s="5" t="s">
        <v>6846</v>
      </c>
      <c r="IYR1" s="5" t="s">
        <v>6847</v>
      </c>
      <c r="IYS1" s="5" t="s">
        <v>6848</v>
      </c>
      <c r="IYT1" s="5" t="s">
        <v>6849</v>
      </c>
      <c r="IYU1" s="5" t="s">
        <v>6850</v>
      </c>
      <c r="IYV1" s="5" t="s">
        <v>6851</v>
      </c>
      <c r="IYW1" s="5" t="s">
        <v>6852</v>
      </c>
      <c r="IYX1" s="5" t="s">
        <v>6853</v>
      </c>
      <c r="IYY1" s="5" t="s">
        <v>6854</v>
      </c>
      <c r="IYZ1" s="5" t="s">
        <v>6855</v>
      </c>
      <c r="IZA1" s="5" t="s">
        <v>6856</v>
      </c>
      <c r="IZB1" s="5" t="s">
        <v>6857</v>
      </c>
      <c r="IZC1" s="5" t="s">
        <v>6858</v>
      </c>
      <c r="IZD1" s="5" t="s">
        <v>6859</v>
      </c>
      <c r="IZE1" s="5" t="s">
        <v>6860</v>
      </c>
      <c r="IZF1" s="5" t="s">
        <v>6861</v>
      </c>
      <c r="IZG1" s="5" t="s">
        <v>6862</v>
      </c>
      <c r="IZH1" s="5" t="s">
        <v>6863</v>
      </c>
      <c r="IZI1" s="5" t="s">
        <v>6864</v>
      </c>
      <c r="IZJ1" s="5" t="s">
        <v>6865</v>
      </c>
      <c r="IZK1" s="5" t="s">
        <v>6866</v>
      </c>
      <c r="IZL1" s="5" t="s">
        <v>6867</v>
      </c>
      <c r="IZM1" s="5" t="s">
        <v>6868</v>
      </c>
      <c r="IZN1" s="5" t="s">
        <v>6869</v>
      </c>
      <c r="IZO1" s="5" t="s">
        <v>6870</v>
      </c>
      <c r="IZP1" s="5" t="s">
        <v>6871</v>
      </c>
      <c r="IZQ1" s="5" t="s">
        <v>6872</v>
      </c>
      <c r="IZR1" s="5" t="s">
        <v>6873</v>
      </c>
      <c r="IZS1" s="5" t="s">
        <v>6874</v>
      </c>
      <c r="IZT1" s="5" t="s">
        <v>6875</v>
      </c>
      <c r="IZU1" s="5" t="s">
        <v>6876</v>
      </c>
      <c r="IZV1" s="5" t="s">
        <v>6877</v>
      </c>
      <c r="IZW1" s="5" t="s">
        <v>6878</v>
      </c>
      <c r="IZX1" s="5" t="s">
        <v>6879</v>
      </c>
      <c r="IZY1" s="5" t="s">
        <v>6880</v>
      </c>
      <c r="IZZ1" s="5" t="s">
        <v>6881</v>
      </c>
      <c r="JAA1" s="5" t="s">
        <v>6882</v>
      </c>
      <c r="JAB1" s="5" t="s">
        <v>6883</v>
      </c>
      <c r="JAC1" s="5" t="s">
        <v>6884</v>
      </c>
      <c r="JAD1" s="5" t="s">
        <v>6885</v>
      </c>
      <c r="JAE1" s="5" t="s">
        <v>6886</v>
      </c>
      <c r="JAF1" s="5" t="s">
        <v>6887</v>
      </c>
      <c r="JAG1" s="5" t="s">
        <v>6888</v>
      </c>
      <c r="JAH1" s="5" t="s">
        <v>6889</v>
      </c>
      <c r="JAI1" s="5" t="s">
        <v>6890</v>
      </c>
      <c r="JAJ1" s="5" t="s">
        <v>6891</v>
      </c>
      <c r="JAK1" s="5" t="s">
        <v>6892</v>
      </c>
      <c r="JAL1" s="5" t="s">
        <v>6893</v>
      </c>
      <c r="JAM1" s="5" t="s">
        <v>6894</v>
      </c>
      <c r="JAN1" s="5" t="s">
        <v>6895</v>
      </c>
      <c r="JAO1" s="5" t="s">
        <v>6896</v>
      </c>
      <c r="JAP1" s="5" t="s">
        <v>6897</v>
      </c>
      <c r="JAQ1" s="5" t="s">
        <v>6898</v>
      </c>
      <c r="JAR1" s="5" t="s">
        <v>6899</v>
      </c>
      <c r="JAS1" s="5" t="s">
        <v>6900</v>
      </c>
      <c r="JAT1" s="5" t="s">
        <v>6901</v>
      </c>
      <c r="JAU1" s="5" t="s">
        <v>6902</v>
      </c>
      <c r="JAV1" s="5" t="s">
        <v>6903</v>
      </c>
      <c r="JAW1" s="5" t="s">
        <v>6904</v>
      </c>
      <c r="JAX1" s="5" t="s">
        <v>6905</v>
      </c>
      <c r="JAY1" s="5" t="s">
        <v>6906</v>
      </c>
      <c r="JAZ1" s="5" t="s">
        <v>6907</v>
      </c>
      <c r="JBA1" s="5" t="s">
        <v>6908</v>
      </c>
      <c r="JBB1" s="5" t="s">
        <v>6909</v>
      </c>
      <c r="JBC1" s="5" t="s">
        <v>6910</v>
      </c>
      <c r="JBD1" s="5" t="s">
        <v>6911</v>
      </c>
      <c r="JBE1" s="5" t="s">
        <v>6912</v>
      </c>
      <c r="JBF1" s="5" t="s">
        <v>6913</v>
      </c>
      <c r="JBG1" s="5" t="s">
        <v>6914</v>
      </c>
      <c r="JBH1" s="5" t="s">
        <v>6915</v>
      </c>
      <c r="JBI1" s="5" t="s">
        <v>6916</v>
      </c>
      <c r="JBJ1" s="5" t="s">
        <v>6917</v>
      </c>
      <c r="JBK1" s="5" t="s">
        <v>6918</v>
      </c>
      <c r="JBL1" s="5" t="s">
        <v>6919</v>
      </c>
      <c r="JBM1" s="5" t="s">
        <v>6920</v>
      </c>
      <c r="JBN1" s="5" t="s">
        <v>6921</v>
      </c>
      <c r="JBO1" s="5" t="s">
        <v>6922</v>
      </c>
      <c r="JBP1" s="5" t="s">
        <v>6923</v>
      </c>
      <c r="JBQ1" s="5" t="s">
        <v>6924</v>
      </c>
      <c r="JBR1" s="5" t="s">
        <v>6925</v>
      </c>
      <c r="JBS1" s="5" t="s">
        <v>6926</v>
      </c>
      <c r="JBT1" s="5" t="s">
        <v>6927</v>
      </c>
      <c r="JBU1" s="5" t="s">
        <v>6928</v>
      </c>
      <c r="JBV1" s="5" t="s">
        <v>6929</v>
      </c>
      <c r="JBW1" s="5" t="s">
        <v>6930</v>
      </c>
      <c r="JBX1" s="5" t="s">
        <v>6931</v>
      </c>
      <c r="JBY1" s="5" t="s">
        <v>6932</v>
      </c>
      <c r="JBZ1" s="5" t="s">
        <v>6933</v>
      </c>
      <c r="JCA1" s="5" t="s">
        <v>6934</v>
      </c>
      <c r="JCB1" s="5" t="s">
        <v>6935</v>
      </c>
      <c r="JCC1" s="5" t="s">
        <v>6936</v>
      </c>
      <c r="JCD1" s="5" t="s">
        <v>6937</v>
      </c>
      <c r="JCE1" s="5" t="s">
        <v>6938</v>
      </c>
      <c r="JCF1" s="5" t="s">
        <v>6939</v>
      </c>
      <c r="JCG1" s="5" t="s">
        <v>6940</v>
      </c>
      <c r="JCH1" s="5" t="s">
        <v>6941</v>
      </c>
      <c r="JCI1" s="5" t="s">
        <v>6942</v>
      </c>
      <c r="JCJ1" s="5" t="s">
        <v>6943</v>
      </c>
      <c r="JCK1" s="5" t="s">
        <v>6944</v>
      </c>
      <c r="JCL1" s="5" t="s">
        <v>6945</v>
      </c>
      <c r="JCM1" s="5" t="s">
        <v>6946</v>
      </c>
      <c r="JCN1" s="5" t="s">
        <v>6947</v>
      </c>
      <c r="JCO1" s="5" t="s">
        <v>6948</v>
      </c>
      <c r="JCP1" s="5" t="s">
        <v>6949</v>
      </c>
      <c r="JCQ1" s="5" t="s">
        <v>6950</v>
      </c>
      <c r="JCR1" s="5" t="s">
        <v>6951</v>
      </c>
      <c r="JCS1" s="5" t="s">
        <v>6952</v>
      </c>
      <c r="JCT1" s="5" t="s">
        <v>6953</v>
      </c>
      <c r="JCU1" s="5" t="s">
        <v>6954</v>
      </c>
      <c r="JCV1" s="5" t="s">
        <v>6955</v>
      </c>
      <c r="JCW1" s="5" t="s">
        <v>6956</v>
      </c>
      <c r="JCX1" s="5" t="s">
        <v>6957</v>
      </c>
      <c r="JCY1" s="5" t="s">
        <v>6958</v>
      </c>
      <c r="JCZ1" s="5" t="s">
        <v>6959</v>
      </c>
      <c r="JDA1" s="5" t="s">
        <v>6960</v>
      </c>
      <c r="JDB1" s="5" t="s">
        <v>6961</v>
      </c>
      <c r="JDC1" s="5" t="s">
        <v>6962</v>
      </c>
      <c r="JDD1" s="5" t="s">
        <v>6963</v>
      </c>
      <c r="JDE1" s="5" t="s">
        <v>6964</v>
      </c>
      <c r="JDF1" s="5" t="s">
        <v>6965</v>
      </c>
      <c r="JDG1" s="5" t="s">
        <v>6966</v>
      </c>
      <c r="JDH1" s="5" t="s">
        <v>6967</v>
      </c>
      <c r="JDI1" s="5" t="s">
        <v>6968</v>
      </c>
      <c r="JDJ1" s="5" t="s">
        <v>6969</v>
      </c>
      <c r="JDK1" s="5" t="s">
        <v>6970</v>
      </c>
      <c r="JDL1" s="5" t="s">
        <v>6971</v>
      </c>
      <c r="JDM1" s="5" t="s">
        <v>6972</v>
      </c>
      <c r="JDN1" s="5" t="s">
        <v>6973</v>
      </c>
      <c r="JDO1" s="5" t="s">
        <v>6974</v>
      </c>
      <c r="JDP1" s="5" t="s">
        <v>6975</v>
      </c>
      <c r="JDQ1" s="5" t="s">
        <v>6976</v>
      </c>
      <c r="JDR1" s="5" t="s">
        <v>6977</v>
      </c>
      <c r="JDS1" s="5" t="s">
        <v>6978</v>
      </c>
      <c r="JDT1" s="5" t="s">
        <v>6979</v>
      </c>
      <c r="JDU1" s="5" t="s">
        <v>6980</v>
      </c>
      <c r="JDV1" s="5" t="s">
        <v>6981</v>
      </c>
      <c r="JDW1" s="5" t="s">
        <v>6982</v>
      </c>
      <c r="JDX1" s="5" t="s">
        <v>6983</v>
      </c>
      <c r="JDY1" s="5" t="s">
        <v>6984</v>
      </c>
      <c r="JDZ1" s="5" t="s">
        <v>6985</v>
      </c>
      <c r="JEA1" s="5" t="s">
        <v>6986</v>
      </c>
      <c r="JEB1" s="5" t="s">
        <v>6987</v>
      </c>
      <c r="JEC1" s="5" t="s">
        <v>6988</v>
      </c>
      <c r="JED1" s="5" t="s">
        <v>6989</v>
      </c>
      <c r="JEE1" s="5" t="s">
        <v>6990</v>
      </c>
      <c r="JEF1" s="5" t="s">
        <v>6991</v>
      </c>
      <c r="JEG1" s="5" t="s">
        <v>6992</v>
      </c>
      <c r="JEH1" s="5" t="s">
        <v>6993</v>
      </c>
      <c r="JEI1" s="5" t="s">
        <v>6994</v>
      </c>
      <c r="JEJ1" s="5" t="s">
        <v>6995</v>
      </c>
      <c r="JEK1" s="5" t="s">
        <v>6996</v>
      </c>
      <c r="JEL1" s="5" t="s">
        <v>6997</v>
      </c>
      <c r="JEM1" s="5" t="s">
        <v>6998</v>
      </c>
      <c r="JEN1" s="5" t="s">
        <v>6999</v>
      </c>
      <c r="JEO1" s="5" t="s">
        <v>7000</v>
      </c>
      <c r="JEP1" s="5" t="s">
        <v>7001</v>
      </c>
      <c r="JEQ1" s="5" t="s">
        <v>7002</v>
      </c>
      <c r="JER1" s="5" t="s">
        <v>7003</v>
      </c>
      <c r="JES1" s="5" t="s">
        <v>7004</v>
      </c>
      <c r="JET1" s="5" t="s">
        <v>7005</v>
      </c>
      <c r="JEU1" s="5" t="s">
        <v>7006</v>
      </c>
      <c r="JEV1" s="5" t="s">
        <v>7007</v>
      </c>
      <c r="JEW1" s="5" t="s">
        <v>7008</v>
      </c>
      <c r="JEX1" s="5" t="s">
        <v>7009</v>
      </c>
      <c r="JEY1" s="5" t="s">
        <v>7010</v>
      </c>
      <c r="JEZ1" s="5" t="s">
        <v>7011</v>
      </c>
      <c r="JFA1" s="5" t="s">
        <v>7012</v>
      </c>
      <c r="JFB1" s="5" t="s">
        <v>7013</v>
      </c>
      <c r="JFC1" s="5" t="s">
        <v>7014</v>
      </c>
      <c r="JFD1" s="5" t="s">
        <v>7015</v>
      </c>
      <c r="JFE1" s="5" t="s">
        <v>7016</v>
      </c>
      <c r="JFF1" s="5" t="s">
        <v>7017</v>
      </c>
      <c r="JFG1" s="5" t="s">
        <v>7018</v>
      </c>
      <c r="JFH1" s="5" t="s">
        <v>7019</v>
      </c>
      <c r="JFI1" s="5" t="s">
        <v>7020</v>
      </c>
      <c r="JFJ1" s="5" t="s">
        <v>7021</v>
      </c>
      <c r="JFK1" s="5" t="s">
        <v>7022</v>
      </c>
      <c r="JFL1" s="5" t="s">
        <v>7023</v>
      </c>
      <c r="JFM1" s="5" t="s">
        <v>7024</v>
      </c>
      <c r="JFN1" s="5" t="s">
        <v>7025</v>
      </c>
      <c r="JFO1" s="5" t="s">
        <v>7026</v>
      </c>
      <c r="JFP1" s="5" t="s">
        <v>7027</v>
      </c>
      <c r="JFQ1" s="5" t="s">
        <v>7028</v>
      </c>
      <c r="JFR1" s="5" t="s">
        <v>7029</v>
      </c>
      <c r="JFS1" s="5" t="s">
        <v>7030</v>
      </c>
      <c r="JFT1" s="5" t="s">
        <v>7031</v>
      </c>
      <c r="JFU1" s="5" t="s">
        <v>7032</v>
      </c>
      <c r="JFV1" s="5" t="s">
        <v>7033</v>
      </c>
      <c r="JFW1" s="5" t="s">
        <v>7034</v>
      </c>
      <c r="JFX1" s="5" t="s">
        <v>7035</v>
      </c>
      <c r="JFY1" s="5" t="s">
        <v>7036</v>
      </c>
      <c r="JFZ1" s="5" t="s">
        <v>7037</v>
      </c>
      <c r="JGA1" s="5" t="s">
        <v>7038</v>
      </c>
      <c r="JGB1" s="5" t="s">
        <v>7039</v>
      </c>
      <c r="JGC1" s="5" t="s">
        <v>7040</v>
      </c>
      <c r="JGD1" s="5" t="s">
        <v>7041</v>
      </c>
      <c r="JGE1" s="5" t="s">
        <v>7042</v>
      </c>
      <c r="JGF1" s="5" t="s">
        <v>7043</v>
      </c>
      <c r="JGG1" s="5" t="s">
        <v>7044</v>
      </c>
      <c r="JGH1" s="5" t="s">
        <v>7045</v>
      </c>
      <c r="JGI1" s="5" t="s">
        <v>7046</v>
      </c>
      <c r="JGJ1" s="5" t="s">
        <v>7047</v>
      </c>
      <c r="JGK1" s="5" t="s">
        <v>7048</v>
      </c>
      <c r="JGL1" s="5" t="s">
        <v>7049</v>
      </c>
      <c r="JGM1" s="5" t="s">
        <v>7050</v>
      </c>
      <c r="JGN1" s="5" t="s">
        <v>7051</v>
      </c>
      <c r="JGO1" s="5" t="s">
        <v>7052</v>
      </c>
      <c r="JGP1" s="5" t="s">
        <v>7053</v>
      </c>
      <c r="JGQ1" s="5" t="s">
        <v>7054</v>
      </c>
      <c r="JGR1" s="5" t="s">
        <v>7055</v>
      </c>
      <c r="JGS1" s="5" t="s">
        <v>7056</v>
      </c>
      <c r="JGT1" s="5" t="s">
        <v>7057</v>
      </c>
      <c r="JGU1" s="5" t="s">
        <v>7058</v>
      </c>
      <c r="JGV1" s="5" t="s">
        <v>7059</v>
      </c>
      <c r="JGW1" s="5" t="s">
        <v>7060</v>
      </c>
      <c r="JGX1" s="5" t="s">
        <v>7061</v>
      </c>
      <c r="JGY1" s="5" t="s">
        <v>7062</v>
      </c>
      <c r="JGZ1" s="5" t="s">
        <v>7063</v>
      </c>
      <c r="JHA1" s="5" t="s">
        <v>7064</v>
      </c>
      <c r="JHB1" s="5" t="s">
        <v>7065</v>
      </c>
      <c r="JHC1" s="5" t="s">
        <v>7066</v>
      </c>
      <c r="JHD1" s="5" t="s">
        <v>7067</v>
      </c>
      <c r="JHE1" s="5" t="s">
        <v>7068</v>
      </c>
      <c r="JHF1" s="5" t="s">
        <v>7069</v>
      </c>
      <c r="JHG1" s="5" t="s">
        <v>7070</v>
      </c>
      <c r="JHH1" s="5" t="s">
        <v>7071</v>
      </c>
      <c r="JHI1" s="5" t="s">
        <v>7072</v>
      </c>
      <c r="JHJ1" s="5" t="s">
        <v>7073</v>
      </c>
      <c r="JHK1" s="5" t="s">
        <v>7074</v>
      </c>
      <c r="JHL1" s="5" t="s">
        <v>7075</v>
      </c>
      <c r="JHM1" s="5" t="s">
        <v>7076</v>
      </c>
      <c r="JHN1" s="5" t="s">
        <v>7077</v>
      </c>
      <c r="JHO1" s="5" t="s">
        <v>7078</v>
      </c>
      <c r="JHP1" s="5" t="s">
        <v>7079</v>
      </c>
      <c r="JHQ1" s="5" t="s">
        <v>7080</v>
      </c>
      <c r="JHR1" s="5" t="s">
        <v>7081</v>
      </c>
      <c r="JHS1" s="5" t="s">
        <v>7082</v>
      </c>
      <c r="JHT1" s="5" t="s">
        <v>7083</v>
      </c>
      <c r="JHU1" s="5" t="s">
        <v>7084</v>
      </c>
      <c r="JHV1" s="5" t="s">
        <v>7085</v>
      </c>
      <c r="JHW1" s="5" t="s">
        <v>7086</v>
      </c>
      <c r="JHX1" s="5" t="s">
        <v>7087</v>
      </c>
      <c r="JHY1" s="5" t="s">
        <v>7088</v>
      </c>
      <c r="JHZ1" s="5" t="s">
        <v>7089</v>
      </c>
      <c r="JIA1" s="5" t="s">
        <v>7090</v>
      </c>
      <c r="JIB1" s="5" t="s">
        <v>7091</v>
      </c>
      <c r="JIC1" s="5" t="s">
        <v>7092</v>
      </c>
      <c r="JID1" s="5" t="s">
        <v>7093</v>
      </c>
      <c r="JIE1" s="5" t="s">
        <v>7094</v>
      </c>
      <c r="JIF1" s="5" t="s">
        <v>7095</v>
      </c>
      <c r="JIG1" s="5" t="s">
        <v>7096</v>
      </c>
      <c r="JIH1" s="5" t="s">
        <v>7097</v>
      </c>
      <c r="JII1" s="5" t="s">
        <v>7098</v>
      </c>
      <c r="JIJ1" s="5" t="s">
        <v>7099</v>
      </c>
      <c r="JIK1" s="5" t="s">
        <v>7100</v>
      </c>
      <c r="JIL1" s="5" t="s">
        <v>7101</v>
      </c>
      <c r="JIM1" s="5" t="s">
        <v>7102</v>
      </c>
      <c r="JIN1" s="5" t="s">
        <v>7103</v>
      </c>
      <c r="JIO1" s="5" t="s">
        <v>7104</v>
      </c>
      <c r="JIP1" s="5" t="s">
        <v>7105</v>
      </c>
      <c r="JIQ1" s="5" t="s">
        <v>7106</v>
      </c>
      <c r="JIR1" s="5" t="s">
        <v>7107</v>
      </c>
      <c r="JIS1" s="5" t="s">
        <v>7108</v>
      </c>
      <c r="JIT1" s="5" t="s">
        <v>7109</v>
      </c>
      <c r="JIU1" s="5" t="s">
        <v>7110</v>
      </c>
      <c r="JIV1" s="5" t="s">
        <v>7111</v>
      </c>
      <c r="JIW1" s="5" t="s">
        <v>7112</v>
      </c>
      <c r="JIX1" s="5" t="s">
        <v>7113</v>
      </c>
      <c r="JIY1" s="5" t="s">
        <v>7114</v>
      </c>
      <c r="JIZ1" s="5" t="s">
        <v>7115</v>
      </c>
      <c r="JJA1" s="5" t="s">
        <v>7116</v>
      </c>
      <c r="JJB1" s="5" t="s">
        <v>7117</v>
      </c>
      <c r="JJC1" s="5" t="s">
        <v>7118</v>
      </c>
      <c r="JJD1" s="5" t="s">
        <v>7119</v>
      </c>
      <c r="JJE1" s="5" t="s">
        <v>7120</v>
      </c>
      <c r="JJF1" s="5" t="s">
        <v>7121</v>
      </c>
      <c r="JJG1" s="5" t="s">
        <v>7122</v>
      </c>
      <c r="JJH1" s="5" t="s">
        <v>7123</v>
      </c>
      <c r="JJI1" s="5" t="s">
        <v>7124</v>
      </c>
      <c r="JJJ1" s="5" t="s">
        <v>7125</v>
      </c>
      <c r="JJK1" s="5" t="s">
        <v>7126</v>
      </c>
      <c r="JJL1" s="5" t="s">
        <v>7127</v>
      </c>
      <c r="JJM1" s="5" t="s">
        <v>7128</v>
      </c>
      <c r="JJN1" s="5" t="s">
        <v>7129</v>
      </c>
      <c r="JJO1" s="5" t="s">
        <v>7130</v>
      </c>
      <c r="JJP1" s="5" t="s">
        <v>7131</v>
      </c>
      <c r="JJQ1" s="5" t="s">
        <v>7132</v>
      </c>
      <c r="JJR1" s="5" t="s">
        <v>7133</v>
      </c>
      <c r="JJS1" s="5" t="s">
        <v>7134</v>
      </c>
      <c r="JJT1" s="5" t="s">
        <v>7135</v>
      </c>
      <c r="JJU1" s="5" t="s">
        <v>7136</v>
      </c>
      <c r="JJV1" s="5" t="s">
        <v>7137</v>
      </c>
      <c r="JJW1" s="5" t="s">
        <v>7138</v>
      </c>
      <c r="JJX1" s="5" t="s">
        <v>7139</v>
      </c>
      <c r="JJY1" s="5" t="s">
        <v>7140</v>
      </c>
      <c r="JJZ1" s="5" t="s">
        <v>7141</v>
      </c>
      <c r="JKA1" s="5" t="s">
        <v>7142</v>
      </c>
      <c r="JKB1" s="5" t="s">
        <v>7143</v>
      </c>
      <c r="JKC1" s="5" t="s">
        <v>7144</v>
      </c>
      <c r="JKD1" s="5" t="s">
        <v>7145</v>
      </c>
      <c r="JKE1" s="5" t="s">
        <v>7146</v>
      </c>
      <c r="JKF1" s="5" t="s">
        <v>7147</v>
      </c>
      <c r="JKG1" s="5" t="s">
        <v>7148</v>
      </c>
      <c r="JKH1" s="5" t="s">
        <v>7149</v>
      </c>
      <c r="JKI1" s="5" t="s">
        <v>7150</v>
      </c>
      <c r="JKJ1" s="5" t="s">
        <v>7151</v>
      </c>
      <c r="JKK1" s="5" t="s">
        <v>7152</v>
      </c>
      <c r="JKL1" s="5" t="s">
        <v>7153</v>
      </c>
      <c r="JKM1" s="5" t="s">
        <v>7154</v>
      </c>
      <c r="JKN1" s="5" t="s">
        <v>7155</v>
      </c>
      <c r="JKO1" s="5" t="s">
        <v>7156</v>
      </c>
      <c r="JKP1" s="5" t="s">
        <v>7157</v>
      </c>
      <c r="JKQ1" s="5" t="s">
        <v>7158</v>
      </c>
      <c r="JKR1" s="5" t="s">
        <v>7159</v>
      </c>
      <c r="JKS1" s="5" t="s">
        <v>7160</v>
      </c>
      <c r="JKT1" s="5" t="s">
        <v>7161</v>
      </c>
      <c r="JKU1" s="5" t="s">
        <v>7162</v>
      </c>
      <c r="JKV1" s="5" t="s">
        <v>7163</v>
      </c>
      <c r="JKW1" s="5" t="s">
        <v>7164</v>
      </c>
      <c r="JKX1" s="5" t="s">
        <v>7165</v>
      </c>
      <c r="JKY1" s="5" t="s">
        <v>7166</v>
      </c>
      <c r="JKZ1" s="5" t="s">
        <v>7167</v>
      </c>
      <c r="JLA1" s="5" t="s">
        <v>7168</v>
      </c>
      <c r="JLB1" s="5" t="s">
        <v>7169</v>
      </c>
      <c r="JLC1" s="5" t="s">
        <v>7170</v>
      </c>
      <c r="JLD1" s="5" t="s">
        <v>7171</v>
      </c>
      <c r="JLE1" s="5" t="s">
        <v>7172</v>
      </c>
      <c r="JLF1" s="5" t="s">
        <v>7173</v>
      </c>
      <c r="JLG1" s="5" t="s">
        <v>7174</v>
      </c>
      <c r="JLH1" s="5" t="s">
        <v>7175</v>
      </c>
      <c r="JLI1" s="5" t="s">
        <v>7176</v>
      </c>
      <c r="JLJ1" s="5" t="s">
        <v>7177</v>
      </c>
      <c r="JLK1" s="5" t="s">
        <v>7178</v>
      </c>
      <c r="JLL1" s="5" t="s">
        <v>7179</v>
      </c>
      <c r="JLM1" s="5" t="s">
        <v>7180</v>
      </c>
      <c r="JLN1" s="5" t="s">
        <v>7181</v>
      </c>
      <c r="JLO1" s="5" t="s">
        <v>7182</v>
      </c>
      <c r="JLP1" s="5" t="s">
        <v>7183</v>
      </c>
      <c r="JLQ1" s="5" t="s">
        <v>7184</v>
      </c>
      <c r="JLR1" s="5" t="s">
        <v>7185</v>
      </c>
      <c r="JLS1" s="5" t="s">
        <v>7186</v>
      </c>
      <c r="JLT1" s="5" t="s">
        <v>7187</v>
      </c>
      <c r="JLU1" s="5" t="s">
        <v>7188</v>
      </c>
      <c r="JLV1" s="5" t="s">
        <v>7189</v>
      </c>
      <c r="JLW1" s="5" t="s">
        <v>7190</v>
      </c>
      <c r="JLX1" s="5" t="s">
        <v>7191</v>
      </c>
      <c r="JLY1" s="5" t="s">
        <v>7192</v>
      </c>
      <c r="JLZ1" s="5" t="s">
        <v>7193</v>
      </c>
      <c r="JMA1" s="5" t="s">
        <v>7194</v>
      </c>
      <c r="JMB1" s="5" t="s">
        <v>7195</v>
      </c>
      <c r="JMC1" s="5" t="s">
        <v>7196</v>
      </c>
      <c r="JMD1" s="5" t="s">
        <v>7197</v>
      </c>
      <c r="JME1" s="5" t="s">
        <v>7198</v>
      </c>
      <c r="JMF1" s="5" t="s">
        <v>7199</v>
      </c>
      <c r="JMG1" s="5" t="s">
        <v>7200</v>
      </c>
      <c r="JMH1" s="5" t="s">
        <v>7201</v>
      </c>
      <c r="JMI1" s="5" t="s">
        <v>7202</v>
      </c>
      <c r="JMJ1" s="5" t="s">
        <v>7203</v>
      </c>
      <c r="JMK1" s="5" t="s">
        <v>7204</v>
      </c>
      <c r="JML1" s="5" t="s">
        <v>7205</v>
      </c>
      <c r="JMM1" s="5" t="s">
        <v>7206</v>
      </c>
      <c r="JMN1" s="5" t="s">
        <v>7207</v>
      </c>
      <c r="JMO1" s="5" t="s">
        <v>7208</v>
      </c>
      <c r="JMP1" s="5" t="s">
        <v>7209</v>
      </c>
      <c r="JMQ1" s="5" t="s">
        <v>7210</v>
      </c>
      <c r="JMR1" s="5" t="s">
        <v>7211</v>
      </c>
      <c r="JMS1" s="5" t="s">
        <v>7212</v>
      </c>
      <c r="JMT1" s="5" t="s">
        <v>7213</v>
      </c>
      <c r="JMU1" s="5" t="s">
        <v>7214</v>
      </c>
      <c r="JMV1" s="5" t="s">
        <v>7215</v>
      </c>
      <c r="JMW1" s="5" t="s">
        <v>7216</v>
      </c>
      <c r="JMX1" s="5" t="s">
        <v>7217</v>
      </c>
      <c r="JMY1" s="5" t="s">
        <v>7218</v>
      </c>
      <c r="JMZ1" s="5" t="s">
        <v>7219</v>
      </c>
      <c r="JNA1" s="5" t="s">
        <v>7220</v>
      </c>
      <c r="JNB1" s="5" t="s">
        <v>7221</v>
      </c>
      <c r="JNC1" s="5" t="s">
        <v>7222</v>
      </c>
      <c r="JND1" s="5" t="s">
        <v>7223</v>
      </c>
      <c r="JNE1" s="5" t="s">
        <v>7224</v>
      </c>
      <c r="JNF1" s="5" t="s">
        <v>7225</v>
      </c>
      <c r="JNG1" s="5" t="s">
        <v>7226</v>
      </c>
      <c r="JNH1" s="5" t="s">
        <v>7227</v>
      </c>
      <c r="JNI1" s="5" t="s">
        <v>7228</v>
      </c>
      <c r="JNJ1" s="5" t="s">
        <v>7229</v>
      </c>
      <c r="JNK1" s="5" t="s">
        <v>7230</v>
      </c>
      <c r="JNL1" s="5" t="s">
        <v>7231</v>
      </c>
      <c r="JNM1" s="5" t="s">
        <v>7232</v>
      </c>
      <c r="JNN1" s="5" t="s">
        <v>7233</v>
      </c>
      <c r="JNO1" s="5" t="s">
        <v>7234</v>
      </c>
      <c r="JNP1" s="5" t="s">
        <v>7235</v>
      </c>
      <c r="JNQ1" s="5" t="s">
        <v>7236</v>
      </c>
      <c r="JNR1" s="5" t="s">
        <v>7237</v>
      </c>
      <c r="JNS1" s="5" t="s">
        <v>7238</v>
      </c>
      <c r="JNT1" s="5" t="s">
        <v>7239</v>
      </c>
      <c r="JNU1" s="5" t="s">
        <v>7240</v>
      </c>
      <c r="JNV1" s="5" t="s">
        <v>7241</v>
      </c>
      <c r="JNW1" s="5" t="s">
        <v>7242</v>
      </c>
      <c r="JNX1" s="5" t="s">
        <v>7243</v>
      </c>
      <c r="JNY1" s="5" t="s">
        <v>7244</v>
      </c>
      <c r="JNZ1" s="5" t="s">
        <v>7245</v>
      </c>
      <c r="JOA1" s="5" t="s">
        <v>7246</v>
      </c>
      <c r="JOB1" s="5" t="s">
        <v>7247</v>
      </c>
      <c r="JOC1" s="5" t="s">
        <v>7248</v>
      </c>
      <c r="JOD1" s="5" t="s">
        <v>7249</v>
      </c>
      <c r="JOE1" s="5" t="s">
        <v>7250</v>
      </c>
      <c r="JOF1" s="5" t="s">
        <v>7251</v>
      </c>
      <c r="JOG1" s="5" t="s">
        <v>7252</v>
      </c>
      <c r="JOH1" s="5" t="s">
        <v>7253</v>
      </c>
      <c r="JOI1" s="5" t="s">
        <v>7254</v>
      </c>
      <c r="JOJ1" s="5" t="s">
        <v>7255</v>
      </c>
      <c r="JOK1" s="5" t="s">
        <v>7256</v>
      </c>
      <c r="JOL1" s="5" t="s">
        <v>7257</v>
      </c>
      <c r="JOM1" s="5" t="s">
        <v>7258</v>
      </c>
      <c r="JON1" s="5" t="s">
        <v>7259</v>
      </c>
      <c r="JOO1" s="5" t="s">
        <v>7260</v>
      </c>
      <c r="JOP1" s="5" t="s">
        <v>7261</v>
      </c>
      <c r="JOQ1" s="5" t="s">
        <v>7262</v>
      </c>
      <c r="JOR1" s="5" t="s">
        <v>7263</v>
      </c>
      <c r="JOS1" s="5" t="s">
        <v>7264</v>
      </c>
      <c r="JOT1" s="5" t="s">
        <v>7265</v>
      </c>
      <c r="JOU1" s="5" t="s">
        <v>7266</v>
      </c>
      <c r="JOV1" s="5" t="s">
        <v>7267</v>
      </c>
      <c r="JOW1" s="5" t="s">
        <v>7268</v>
      </c>
      <c r="JOX1" s="5" t="s">
        <v>7269</v>
      </c>
      <c r="JOY1" s="5" t="s">
        <v>7270</v>
      </c>
      <c r="JOZ1" s="5" t="s">
        <v>7271</v>
      </c>
      <c r="JPA1" s="5" t="s">
        <v>7272</v>
      </c>
      <c r="JPB1" s="5" t="s">
        <v>7273</v>
      </c>
      <c r="JPC1" s="5" t="s">
        <v>7274</v>
      </c>
      <c r="JPD1" s="5" t="s">
        <v>7275</v>
      </c>
      <c r="JPE1" s="5" t="s">
        <v>7276</v>
      </c>
      <c r="JPF1" s="5" t="s">
        <v>7277</v>
      </c>
      <c r="JPG1" s="5" t="s">
        <v>7278</v>
      </c>
      <c r="JPH1" s="5" t="s">
        <v>7279</v>
      </c>
      <c r="JPI1" s="5" t="s">
        <v>7280</v>
      </c>
      <c r="JPJ1" s="5" t="s">
        <v>7281</v>
      </c>
      <c r="JPK1" s="5" t="s">
        <v>7282</v>
      </c>
      <c r="JPL1" s="5" t="s">
        <v>7283</v>
      </c>
      <c r="JPM1" s="5" t="s">
        <v>7284</v>
      </c>
      <c r="JPN1" s="5" t="s">
        <v>7285</v>
      </c>
      <c r="JPO1" s="5" t="s">
        <v>7286</v>
      </c>
      <c r="JPP1" s="5" t="s">
        <v>7287</v>
      </c>
      <c r="JPQ1" s="5" t="s">
        <v>7288</v>
      </c>
      <c r="JPR1" s="5" t="s">
        <v>7289</v>
      </c>
      <c r="JPS1" s="5" t="s">
        <v>7290</v>
      </c>
      <c r="JPT1" s="5" t="s">
        <v>7291</v>
      </c>
      <c r="JPU1" s="5" t="s">
        <v>7292</v>
      </c>
      <c r="JPV1" s="5" t="s">
        <v>7293</v>
      </c>
      <c r="JPW1" s="5" t="s">
        <v>7294</v>
      </c>
      <c r="JPX1" s="5" t="s">
        <v>7295</v>
      </c>
      <c r="JPY1" s="5" t="s">
        <v>7296</v>
      </c>
      <c r="JPZ1" s="5" t="s">
        <v>7297</v>
      </c>
      <c r="JQA1" s="5" t="s">
        <v>7298</v>
      </c>
      <c r="JQB1" s="5" t="s">
        <v>7299</v>
      </c>
      <c r="JQC1" s="5" t="s">
        <v>7300</v>
      </c>
      <c r="JQD1" s="5" t="s">
        <v>7301</v>
      </c>
      <c r="JQE1" s="5" t="s">
        <v>7302</v>
      </c>
      <c r="JQF1" s="5" t="s">
        <v>7303</v>
      </c>
      <c r="JQG1" s="5" t="s">
        <v>7304</v>
      </c>
      <c r="JQH1" s="5" t="s">
        <v>7305</v>
      </c>
      <c r="JQI1" s="5" t="s">
        <v>7306</v>
      </c>
      <c r="JQJ1" s="5" t="s">
        <v>7307</v>
      </c>
      <c r="JQK1" s="5" t="s">
        <v>7308</v>
      </c>
      <c r="JQL1" s="5" t="s">
        <v>7309</v>
      </c>
      <c r="JQM1" s="5" t="s">
        <v>7310</v>
      </c>
      <c r="JQN1" s="5" t="s">
        <v>7311</v>
      </c>
      <c r="JQO1" s="5" t="s">
        <v>7312</v>
      </c>
      <c r="JQP1" s="5" t="s">
        <v>7313</v>
      </c>
      <c r="JQQ1" s="5" t="s">
        <v>7314</v>
      </c>
      <c r="JQR1" s="5" t="s">
        <v>7315</v>
      </c>
      <c r="JQS1" s="5" t="s">
        <v>7316</v>
      </c>
      <c r="JQT1" s="5" t="s">
        <v>7317</v>
      </c>
      <c r="JQU1" s="5" t="s">
        <v>7318</v>
      </c>
      <c r="JQV1" s="5" t="s">
        <v>7319</v>
      </c>
      <c r="JQW1" s="5" t="s">
        <v>7320</v>
      </c>
      <c r="JQX1" s="5" t="s">
        <v>7321</v>
      </c>
      <c r="JQY1" s="5" t="s">
        <v>7322</v>
      </c>
      <c r="JQZ1" s="5" t="s">
        <v>7323</v>
      </c>
      <c r="JRA1" s="5" t="s">
        <v>7324</v>
      </c>
      <c r="JRB1" s="5" t="s">
        <v>7325</v>
      </c>
      <c r="JRC1" s="5" t="s">
        <v>7326</v>
      </c>
      <c r="JRD1" s="5" t="s">
        <v>7327</v>
      </c>
      <c r="JRE1" s="5" t="s">
        <v>7328</v>
      </c>
      <c r="JRF1" s="5" t="s">
        <v>7329</v>
      </c>
      <c r="JRG1" s="5" t="s">
        <v>7330</v>
      </c>
      <c r="JRH1" s="5" t="s">
        <v>7331</v>
      </c>
      <c r="JRI1" s="5" t="s">
        <v>7332</v>
      </c>
      <c r="JRJ1" s="5" t="s">
        <v>7333</v>
      </c>
      <c r="JRK1" s="5" t="s">
        <v>7334</v>
      </c>
      <c r="JRL1" s="5" t="s">
        <v>7335</v>
      </c>
      <c r="JRM1" s="5" t="s">
        <v>7336</v>
      </c>
      <c r="JRN1" s="5" t="s">
        <v>7337</v>
      </c>
      <c r="JRO1" s="5" t="s">
        <v>7338</v>
      </c>
      <c r="JRP1" s="5" t="s">
        <v>7339</v>
      </c>
      <c r="JRQ1" s="5" t="s">
        <v>7340</v>
      </c>
      <c r="JRR1" s="5" t="s">
        <v>7341</v>
      </c>
      <c r="JRS1" s="5" t="s">
        <v>7342</v>
      </c>
      <c r="JRT1" s="5" t="s">
        <v>7343</v>
      </c>
      <c r="JRU1" s="5" t="s">
        <v>7344</v>
      </c>
      <c r="JRV1" s="5" t="s">
        <v>7345</v>
      </c>
      <c r="JRW1" s="5" t="s">
        <v>7346</v>
      </c>
      <c r="JRX1" s="5" t="s">
        <v>7347</v>
      </c>
      <c r="JRY1" s="5" t="s">
        <v>7348</v>
      </c>
      <c r="JRZ1" s="5" t="s">
        <v>7349</v>
      </c>
      <c r="JSA1" s="5" t="s">
        <v>7350</v>
      </c>
      <c r="JSB1" s="5" t="s">
        <v>7351</v>
      </c>
      <c r="JSC1" s="5" t="s">
        <v>7352</v>
      </c>
      <c r="JSD1" s="5" t="s">
        <v>7353</v>
      </c>
      <c r="JSE1" s="5" t="s">
        <v>7354</v>
      </c>
      <c r="JSF1" s="5" t="s">
        <v>7355</v>
      </c>
      <c r="JSG1" s="5" t="s">
        <v>7356</v>
      </c>
      <c r="JSH1" s="5" t="s">
        <v>7357</v>
      </c>
      <c r="JSI1" s="5" t="s">
        <v>7358</v>
      </c>
      <c r="JSJ1" s="5" t="s">
        <v>7359</v>
      </c>
      <c r="JSK1" s="5" t="s">
        <v>7360</v>
      </c>
      <c r="JSL1" s="5" t="s">
        <v>7361</v>
      </c>
      <c r="JSM1" s="5" t="s">
        <v>7362</v>
      </c>
      <c r="JSN1" s="5" t="s">
        <v>7363</v>
      </c>
      <c r="JSO1" s="5" t="s">
        <v>7364</v>
      </c>
      <c r="JSP1" s="5" t="s">
        <v>7365</v>
      </c>
      <c r="JSQ1" s="5" t="s">
        <v>7366</v>
      </c>
      <c r="JSR1" s="5" t="s">
        <v>7367</v>
      </c>
      <c r="JSS1" s="5" t="s">
        <v>7368</v>
      </c>
      <c r="JST1" s="5" t="s">
        <v>7369</v>
      </c>
      <c r="JSU1" s="5" t="s">
        <v>7370</v>
      </c>
      <c r="JSV1" s="5" t="s">
        <v>7371</v>
      </c>
      <c r="JSW1" s="5" t="s">
        <v>7372</v>
      </c>
      <c r="JSX1" s="5" t="s">
        <v>7373</v>
      </c>
      <c r="JSY1" s="5" t="s">
        <v>7374</v>
      </c>
      <c r="JSZ1" s="5" t="s">
        <v>7375</v>
      </c>
      <c r="JTA1" s="5" t="s">
        <v>7376</v>
      </c>
      <c r="JTB1" s="5" t="s">
        <v>7377</v>
      </c>
      <c r="JTC1" s="5" t="s">
        <v>7378</v>
      </c>
      <c r="JTD1" s="5" t="s">
        <v>7379</v>
      </c>
      <c r="JTE1" s="5" t="s">
        <v>7380</v>
      </c>
      <c r="JTF1" s="5" t="s">
        <v>7381</v>
      </c>
      <c r="JTG1" s="5" t="s">
        <v>7382</v>
      </c>
      <c r="JTH1" s="5" t="s">
        <v>7383</v>
      </c>
      <c r="JTI1" s="5" t="s">
        <v>7384</v>
      </c>
      <c r="JTJ1" s="5" t="s">
        <v>7385</v>
      </c>
      <c r="JTK1" s="5" t="s">
        <v>7386</v>
      </c>
      <c r="JTL1" s="5" t="s">
        <v>7387</v>
      </c>
      <c r="JTM1" s="5" t="s">
        <v>7388</v>
      </c>
      <c r="JTN1" s="5" t="s">
        <v>7389</v>
      </c>
      <c r="JTO1" s="5" t="s">
        <v>7390</v>
      </c>
      <c r="JTP1" s="5" t="s">
        <v>7391</v>
      </c>
      <c r="JTQ1" s="5" t="s">
        <v>7392</v>
      </c>
      <c r="JTR1" s="5" t="s">
        <v>7393</v>
      </c>
      <c r="JTS1" s="5" t="s">
        <v>7394</v>
      </c>
      <c r="JTT1" s="5" t="s">
        <v>7395</v>
      </c>
      <c r="JTU1" s="5" t="s">
        <v>7396</v>
      </c>
      <c r="JTV1" s="5" t="s">
        <v>7397</v>
      </c>
      <c r="JTW1" s="5" t="s">
        <v>7398</v>
      </c>
      <c r="JTX1" s="5" t="s">
        <v>7399</v>
      </c>
      <c r="JTY1" s="5" t="s">
        <v>7400</v>
      </c>
      <c r="JTZ1" s="5" t="s">
        <v>7401</v>
      </c>
      <c r="JUA1" s="5" t="s">
        <v>7402</v>
      </c>
      <c r="JUB1" s="5" t="s">
        <v>7403</v>
      </c>
      <c r="JUC1" s="5" t="s">
        <v>7404</v>
      </c>
      <c r="JUD1" s="5" t="s">
        <v>7405</v>
      </c>
      <c r="JUE1" s="5" t="s">
        <v>7406</v>
      </c>
      <c r="JUF1" s="5" t="s">
        <v>7407</v>
      </c>
      <c r="JUG1" s="5" t="s">
        <v>7408</v>
      </c>
      <c r="JUH1" s="5" t="s">
        <v>7409</v>
      </c>
      <c r="JUI1" s="5" t="s">
        <v>7410</v>
      </c>
      <c r="JUJ1" s="5" t="s">
        <v>7411</v>
      </c>
      <c r="JUK1" s="5" t="s">
        <v>7412</v>
      </c>
      <c r="JUL1" s="5" t="s">
        <v>7413</v>
      </c>
      <c r="JUM1" s="5" t="s">
        <v>7414</v>
      </c>
      <c r="JUN1" s="5" t="s">
        <v>7415</v>
      </c>
      <c r="JUO1" s="5" t="s">
        <v>7416</v>
      </c>
      <c r="JUP1" s="5" t="s">
        <v>7417</v>
      </c>
      <c r="JUQ1" s="5" t="s">
        <v>7418</v>
      </c>
      <c r="JUR1" s="5" t="s">
        <v>7419</v>
      </c>
      <c r="JUS1" s="5" t="s">
        <v>7420</v>
      </c>
      <c r="JUT1" s="5" t="s">
        <v>7421</v>
      </c>
      <c r="JUU1" s="5" t="s">
        <v>7422</v>
      </c>
      <c r="JUV1" s="5" t="s">
        <v>7423</v>
      </c>
      <c r="JUW1" s="5" t="s">
        <v>7424</v>
      </c>
      <c r="JUX1" s="5" t="s">
        <v>7425</v>
      </c>
      <c r="JUY1" s="5" t="s">
        <v>7426</v>
      </c>
      <c r="JUZ1" s="5" t="s">
        <v>7427</v>
      </c>
      <c r="JVA1" s="5" t="s">
        <v>7428</v>
      </c>
      <c r="JVB1" s="5" t="s">
        <v>7429</v>
      </c>
      <c r="JVC1" s="5" t="s">
        <v>7430</v>
      </c>
      <c r="JVD1" s="5" t="s">
        <v>7431</v>
      </c>
      <c r="JVE1" s="5" t="s">
        <v>7432</v>
      </c>
      <c r="JVF1" s="5" t="s">
        <v>7433</v>
      </c>
      <c r="JVG1" s="5" t="s">
        <v>7434</v>
      </c>
      <c r="JVH1" s="5" t="s">
        <v>7435</v>
      </c>
      <c r="JVI1" s="5" t="s">
        <v>7436</v>
      </c>
      <c r="JVJ1" s="5" t="s">
        <v>7437</v>
      </c>
      <c r="JVK1" s="5" t="s">
        <v>7438</v>
      </c>
      <c r="JVL1" s="5" t="s">
        <v>7439</v>
      </c>
      <c r="JVM1" s="5" t="s">
        <v>7440</v>
      </c>
      <c r="JVN1" s="5" t="s">
        <v>7441</v>
      </c>
      <c r="JVO1" s="5" t="s">
        <v>7442</v>
      </c>
      <c r="JVP1" s="5" t="s">
        <v>7443</v>
      </c>
      <c r="JVQ1" s="5" t="s">
        <v>7444</v>
      </c>
      <c r="JVR1" s="5" t="s">
        <v>7445</v>
      </c>
      <c r="JVS1" s="5" t="s">
        <v>7446</v>
      </c>
      <c r="JVT1" s="5" t="s">
        <v>7447</v>
      </c>
      <c r="JVU1" s="5" t="s">
        <v>7448</v>
      </c>
      <c r="JVV1" s="5" t="s">
        <v>7449</v>
      </c>
      <c r="JVW1" s="5" t="s">
        <v>7450</v>
      </c>
      <c r="JVX1" s="5" t="s">
        <v>7451</v>
      </c>
      <c r="JVY1" s="5" t="s">
        <v>7452</v>
      </c>
      <c r="JVZ1" s="5" t="s">
        <v>7453</v>
      </c>
      <c r="JWA1" s="5" t="s">
        <v>7454</v>
      </c>
      <c r="JWB1" s="5" t="s">
        <v>7455</v>
      </c>
      <c r="JWC1" s="5" t="s">
        <v>7456</v>
      </c>
      <c r="JWD1" s="5" t="s">
        <v>7457</v>
      </c>
      <c r="JWE1" s="5" t="s">
        <v>7458</v>
      </c>
      <c r="JWF1" s="5" t="s">
        <v>7459</v>
      </c>
      <c r="JWG1" s="5" t="s">
        <v>7460</v>
      </c>
      <c r="JWH1" s="5" t="s">
        <v>7461</v>
      </c>
      <c r="JWI1" s="5" t="s">
        <v>7462</v>
      </c>
      <c r="JWJ1" s="5" t="s">
        <v>7463</v>
      </c>
      <c r="JWK1" s="5" t="s">
        <v>7464</v>
      </c>
      <c r="JWL1" s="5" t="s">
        <v>7465</v>
      </c>
      <c r="JWM1" s="5" t="s">
        <v>7466</v>
      </c>
      <c r="JWN1" s="5" t="s">
        <v>7467</v>
      </c>
      <c r="JWO1" s="5" t="s">
        <v>7468</v>
      </c>
      <c r="JWP1" s="5" t="s">
        <v>7469</v>
      </c>
      <c r="JWQ1" s="5" t="s">
        <v>7470</v>
      </c>
      <c r="JWR1" s="5" t="s">
        <v>7471</v>
      </c>
      <c r="JWS1" s="5" t="s">
        <v>7472</v>
      </c>
      <c r="JWT1" s="5" t="s">
        <v>7473</v>
      </c>
      <c r="JWU1" s="5" t="s">
        <v>7474</v>
      </c>
      <c r="JWV1" s="5" t="s">
        <v>7475</v>
      </c>
      <c r="JWW1" s="5" t="s">
        <v>7476</v>
      </c>
      <c r="JWX1" s="5" t="s">
        <v>7477</v>
      </c>
      <c r="JWY1" s="5" t="s">
        <v>7478</v>
      </c>
      <c r="JWZ1" s="5" t="s">
        <v>7479</v>
      </c>
      <c r="JXA1" s="5" t="s">
        <v>7480</v>
      </c>
      <c r="JXB1" s="5" t="s">
        <v>7481</v>
      </c>
      <c r="JXC1" s="5" t="s">
        <v>7482</v>
      </c>
      <c r="JXD1" s="5" t="s">
        <v>7483</v>
      </c>
      <c r="JXE1" s="5" t="s">
        <v>7484</v>
      </c>
      <c r="JXF1" s="5" t="s">
        <v>7485</v>
      </c>
      <c r="JXG1" s="5" t="s">
        <v>7486</v>
      </c>
      <c r="JXH1" s="5" t="s">
        <v>7487</v>
      </c>
      <c r="JXI1" s="5" t="s">
        <v>7488</v>
      </c>
      <c r="JXJ1" s="5" t="s">
        <v>7489</v>
      </c>
      <c r="JXK1" s="5" t="s">
        <v>7490</v>
      </c>
      <c r="JXL1" s="5" t="s">
        <v>7491</v>
      </c>
      <c r="JXM1" s="5" t="s">
        <v>7492</v>
      </c>
      <c r="JXN1" s="5" t="s">
        <v>7493</v>
      </c>
      <c r="JXO1" s="5" t="s">
        <v>7494</v>
      </c>
      <c r="JXP1" s="5" t="s">
        <v>7495</v>
      </c>
      <c r="JXQ1" s="5" t="s">
        <v>7496</v>
      </c>
      <c r="JXR1" s="5" t="s">
        <v>7497</v>
      </c>
      <c r="JXS1" s="5" t="s">
        <v>7498</v>
      </c>
      <c r="JXT1" s="5" t="s">
        <v>7499</v>
      </c>
      <c r="JXU1" s="5" t="s">
        <v>7500</v>
      </c>
      <c r="JXV1" s="5" t="s">
        <v>7501</v>
      </c>
      <c r="JXW1" s="5" t="s">
        <v>7502</v>
      </c>
      <c r="JXX1" s="5" t="s">
        <v>7503</v>
      </c>
      <c r="JXY1" s="5" t="s">
        <v>7504</v>
      </c>
      <c r="JXZ1" s="5" t="s">
        <v>7505</v>
      </c>
      <c r="JYA1" s="5" t="s">
        <v>7506</v>
      </c>
      <c r="JYB1" s="5" t="s">
        <v>7507</v>
      </c>
      <c r="JYC1" s="5" t="s">
        <v>7508</v>
      </c>
      <c r="JYD1" s="5" t="s">
        <v>7509</v>
      </c>
      <c r="JYE1" s="5" t="s">
        <v>7510</v>
      </c>
      <c r="JYF1" s="5" t="s">
        <v>7511</v>
      </c>
      <c r="JYG1" s="5" t="s">
        <v>7512</v>
      </c>
      <c r="JYH1" s="5" t="s">
        <v>7513</v>
      </c>
      <c r="JYI1" s="5" t="s">
        <v>7514</v>
      </c>
      <c r="JYJ1" s="5" t="s">
        <v>7515</v>
      </c>
      <c r="JYK1" s="5" t="s">
        <v>7516</v>
      </c>
      <c r="JYL1" s="5" t="s">
        <v>7517</v>
      </c>
      <c r="JYM1" s="5" t="s">
        <v>7518</v>
      </c>
      <c r="JYN1" s="5" t="s">
        <v>7519</v>
      </c>
      <c r="JYO1" s="5" t="s">
        <v>7520</v>
      </c>
      <c r="JYP1" s="5" t="s">
        <v>7521</v>
      </c>
      <c r="JYQ1" s="5" t="s">
        <v>7522</v>
      </c>
      <c r="JYR1" s="5" t="s">
        <v>7523</v>
      </c>
      <c r="JYS1" s="5" t="s">
        <v>7524</v>
      </c>
      <c r="JYT1" s="5" t="s">
        <v>7525</v>
      </c>
      <c r="JYU1" s="5" t="s">
        <v>7526</v>
      </c>
      <c r="JYV1" s="5" t="s">
        <v>7527</v>
      </c>
      <c r="JYW1" s="5" t="s">
        <v>7528</v>
      </c>
      <c r="JYX1" s="5" t="s">
        <v>7529</v>
      </c>
      <c r="JYY1" s="5" t="s">
        <v>7530</v>
      </c>
      <c r="JYZ1" s="5" t="s">
        <v>7531</v>
      </c>
      <c r="JZA1" s="5" t="s">
        <v>7532</v>
      </c>
      <c r="JZB1" s="5" t="s">
        <v>7533</v>
      </c>
      <c r="JZC1" s="5" t="s">
        <v>7534</v>
      </c>
      <c r="JZD1" s="5" t="s">
        <v>7535</v>
      </c>
      <c r="JZE1" s="5" t="s">
        <v>7536</v>
      </c>
      <c r="JZF1" s="5" t="s">
        <v>7537</v>
      </c>
      <c r="JZG1" s="5" t="s">
        <v>7538</v>
      </c>
      <c r="JZH1" s="5" t="s">
        <v>7539</v>
      </c>
      <c r="JZI1" s="5" t="s">
        <v>7540</v>
      </c>
      <c r="JZJ1" s="5" t="s">
        <v>7541</v>
      </c>
      <c r="JZK1" s="5" t="s">
        <v>7542</v>
      </c>
      <c r="JZL1" s="5" t="s">
        <v>7543</v>
      </c>
      <c r="JZM1" s="5" t="s">
        <v>7544</v>
      </c>
      <c r="JZN1" s="5" t="s">
        <v>7545</v>
      </c>
      <c r="JZO1" s="5" t="s">
        <v>7546</v>
      </c>
      <c r="JZP1" s="5" t="s">
        <v>7547</v>
      </c>
      <c r="JZQ1" s="5" t="s">
        <v>7548</v>
      </c>
      <c r="JZR1" s="5" t="s">
        <v>7549</v>
      </c>
      <c r="JZS1" s="5" t="s">
        <v>7550</v>
      </c>
      <c r="JZT1" s="5" t="s">
        <v>7551</v>
      </c>
      <c r="JZU1" s="5" t="s">
        <v>7552</v>
      </c>
      <c r="JZV1" s="5" t="s">
        <v>7553</v>
      </c>
      <c r="JZW1" s="5" t="s">
        <v>7554</v>
      </c>
      <c r="JZX1" s="5" t="s">
        <v>7555</v>
      </c>
      <c r="JZY1" s="5" t="s">
        <v>7556</v>
      </c>
      <c r="JZZ1" s="5" t="s">
        <v>7557</v>
      </c>
      <c r="KAA1" s="5" t="s">
        <v>7558</v>
      </c>
      <c r="KAB1" s="5" t="s">
        <v>7559</v>
      </c>
      <c r="KAC1" s="5" t="s">
        <v>7560</v>
      </c>
      <c r="KAD1" s="5" t="s">
        <v>7561</v>
      </c>
      <c r="KAE1" s="5" t="s">
        <v>7562</v>
      </c>
      <c r="KAF1" s="5" t="s">
        <v>7563</v>
      </c>
      <c r="KAG1" s="5" t="s">
        <v>7564</v>
      </c>
      <c r="KAH1" s="5" t="s">
        <v>7565</v>
      </c>
      <c r="KAI1" s="5" t="s">
        <v>7566</v>
      </c>
      <c r="KAJ1" s="5" t="s">
        <v>7567</v>
      </c>
      <c r="KAK1" s="5" t="s">
        <v>7568</v>
      </c>
      <c r="KAL1" s="5" t="s">
        <v>7569</v>
      </c>
      <c r="KAM1" s="5" t="s">
        <v>7570</v>
      </c>
      <c r="KAN1" s="5" t="s">
        <v>7571</v>
      </c>
      <c r="KAO1" s="5" t="s">
        <v>7572</v>
      </c>
      <c r="KAP1" s="5" t="s">
        <v>7573</v>
      </c>
      <c r="KAQ1" s="5" t="s">
        <v>7574</v>
      </c>
      <c r="KAR1" s="5" t="s">
        <v>7575</v>
      </c>
      <c r="KAS1" s="5" t="s">
        <v>7576</v>
      </c>
      <c r="KAT1" s="5" t="s">
        <v>7577</v>
      </c>
      <c r="KAU1" s="5" t="s">
        <v>7578</v>
      </c>
      <c r="KAV1" s="5" t="s">
        <v>7579</v>
      </c>
      <c r="KAW1" s="5" t="s">
        <v>7580</v>
      </c>
      <c r="KAX1" s="5" t="s">
        <v>7581</v>
      </c>
      <c r="KAY1" s="5" t="s">
        <v>7582</v>
      </c>
      <c r="KAZ1" s="5" t="s">
        <v>7583</v>
      </c>
      <c r="KBA1" s="5" t="s">
        <v>7584</v>
      </c>
      <c r="KBB1" s="5" t="s">
        <v>7585</v>
      </c>
      <c r="KBC1" s="5" t="s">
        <v>7586</v>
      </c>
      <c r="KBD1" s="5" t="s">
        <v>7587</v>
      </c>
      <c r="KBE1" s="5" t="s">
        <v>7588</v>
      </c>
      <c r="KBF1" s="5" t="s">
        <v>7589</v>
      </c>
      <c r="KBG1" s="5" t="s">
        <v>7590</v>
      </c>
      <c r="KBH1" s="5" t="s">
        <v>7591</v>
      </c>
      <c r="KBI1" s="5" t="s">
        <v>7592</v>
      </c>
      <c r="KBJ1" s="5" t="s">
        <v>7593</v>
      </c>
      <c r="KBK1" s="5" t="s">
        <v>7594</v>
      </c>
      <c r="KBL1" s="5" t="s">
        <v>7595</v>
      </c>
      <c r="KBM1" s="5" t="s">
        <v>7596</v>
      </c>
      <c r="KBN1" s="5" t="s">
        <v>7597</v>
      </c>
      <c r="KBO1" s="5" t="s">
        <v>7598</v>
      </c>
      <c r="KBP1" s="5" t="s">
        <v>7599</v>
      </c>
      <c r="KBQ1" s="5" t="s">
        <v>7600</v>
      </c>
      <c r="KBR1" s="5" t="s">
        <v>7601</v>
      </c>
      <c r="KBS1" s="5" t="s">
        <v>7602</v>
      </c>
      <c r="KBT1" s="5" t="s">
        <v>7603</v>
      </c>
      <c r="KBU1" s="5" t="s">
        <v>7604</v>
      </c>
      <c r="KBV1" s="5" t="s">
        <v>7605</v>
      </c>
      <c r="KBW1" s="5" t="s">
        <v>7606</v>
      </c>
      <c r="KBX1" s="5" t="s">
        <v>7607</v>
      </c>
      <c r="KBY1" s="5" t="s">
        <v>7608</v>
      </c>
      <c r="KBZ1" s="5" t="s">
        <v>7609</v>
      </c>
      <c r="KCA1" s="5" t="s">
        <v>7610</v>
      </c>
      <c r="KCB1" s="5" t="s">
        <v>7611</v>
      </c>
      <c r="KCC1" s="5" t="s">
        <v>7612</v>
      </c>
      <c r="KCD1" s="5" t="s">
        <v>7613</v>
      </c>
      <c r="KCE1" s="5" t="s">
        <v>7614</v>
      </c>
      <c r="KCF1" s="5" t="s">
        <v>7615</v>
      </c>
      <c r="KCG1" s="5" t="s">
        <v>7616</v>
      </c>
      <c r="KCH1" s="5" t="s">
        <v>7617</v>
      </c>
      <c r="KCI1" s="5" t="s">
        <v>7618</v>
      </c>
      <c r="KCJ1" s="5" t="s">
        <v>7619</v>
      </c>
      <c r="KCK1" s="5" t="s">
        <v>7620</v>
      </c>
      <c r="KCL1" s="5" t="s">
        <v>7621</v>
      </c>
      <c r="KCM1" s="5" t="s">
        <v>7622</v>
      </c>
      <c r="KCN1" s="5" t="s">
        <v>7623</v>
      </c>
      <c r="KCO1" s="5" t="s">
        <v>7624</v>
      </c>
      <c r="KCP1" s="5" t="s">
        <v>7625</v>
      </c>
      <c r="KCQ1" s="5" t="s">
        <v>7626</v>
      </c>
      <c r="KCR1" s="5" t="s">
        <v>7627</v>
      </c>
      <c r="KCS1" s="5" t="s">
        <v>7628</v>
      </c>
      <c r="KCT1" s="5" t="s">
        <v>7629</v>
      </c>
      <c r="KCU1" s="5" t="s">
        <v>7630</v>
      </c>
      <c r="KCV1" s="5" t="s">
        <v>7631</v>
      </c>
      <c r="KCW1" s="5" t="s">
        <v>7632</v>
      </c>
      <c r="KCX1" s="5" t="s">
        <v>7633</v>
      </c>
      <c r="KCY1" s="5" t="s">
        <v>7634</v>
      </c>
      <c r="KCZ1" s="5" t="s">
        <v>7635</v>
      </c>
      <c r="KDA1" s="5" t="s">
        <v>7636</v>
      </c>
      <c r="KDB1" s="5" t="s">
        <v>7637</v>
      </c>
      <c r="KDC1" s="5" t="s">
        <v>7638</v>
      </c>
      <c r="KDD1" s="5" t="s">
        <v>7639</v>
      </c>
      <c r="KDE1" s="5" t="s">
        <v>7640</v>
      </c>
      <c r="KDF1" s="5" t="s">
        <v>7641</v>
      </c>
      <c r="KDG1" s="5" t="s">
        <v>7642</v>
      </c>
      <c r="KDH1" s="5" t="s">
        <v>7643</v>
      </c>
      <c r="KDI1" s="5" t="s">
        <v>7644</v>
      </c>
      <c r="KDJ1" s="5" t="s">
        <v>7645</v>
      </c>
      <c r="KDK1" s="5" t="s">
        <v>7646</v>
      </c>
      <c r="KDL1" s="5" t="s">
        <v>7647</v>
      </c>
      <c r="KDM1" s="5" t="s">
        <v>7648</v>
      </c>
      <c r="KDN1" s="5" t="s">
        <v>7649</v>
      </c>
      <c r="KDO1" s="5" t="s">
        <v>7650</v>
      </c>
      <c r="KDP1" s="5" t="s">
        <v>7651</v>
      </c>
      <c r="KDQ1" s="5" t="s">
        <v>7652</v>
      </c>
      <c r="KDR1" s="5" t="s">
        <v>7653</v>
      </c>
      <c r="KDS1" s="5" t="s">
        <v>7654</v>
      </c>
      <c r="KDT1" s="5" t="s">
        <v>7655</v>
      </c>
      <c r="KDU1" s="5" t="s">
        <v>7656</v>
      </c>
      <c r="KDV1" s="5" t="s">
        <v>7657</v>
      </c>
      <c r="KDW1" s="5" t="s">
        <v>7658</v>
      </c>
      <c r="KDX1" s="5" t="s">
        <v>7659</v>
      </c>
      <c r="KDY1" s="5" t="s">
        <v>7660</v>
      </c>
      <c r="KDZ1" s="5" t="s">
        <v>7661</v>
      </c>
      <c r="KEA1" s="5" t="s">
        <v>7662</v>
      </c>
      <c r="KEB1" s="5" t="s">
        <v>7663</v>
      </c>
      <c r="KEC1" s="5" t="s">
        <v>7664</v>
      </c>
      <c r="KED1" s="5" t="s">
        <v>7665</v>
      </c>
      <c r="KEE1" s="5" t="s">
        <v>7666</v>
      </c>
      <c r="KEF1" s="5" t="s">
        <v>7667</v>
      </c>
      <c r="KEG1" s="5" t="s">
        <v>7668</v>
      </c>
      <c r="KEH1" s="5" t="s">
        <v>7669</v>
      </c>
      <c r="KEI1" s="5" t="s">
        <v>7670</v>
      </c>
      <c r="KEJ1" s="5" t="s">
        <v>7671</v>
      </c>
      <c r="KEK1" s="5" t="s">
        <v>7672</v>
      </c>
      <c r="KEL1" s="5" t="s">
        <v>7673</v>
      </c>
      <c r="KEM1" s="5" t="s">
        <v>7674</v>
      </c>
      <c r="KEN1" s="5" t="s">
        <v>7675</v>
      </c>
      <c r="KEO1" s="5" t="s">
        <v>7676</v>
      </c>
      <c r="KEP1" s="5" t="s">
        <v>7677</v>
      </c>
      <c r="KEQ1" s="5" t="s">
        <v>7678</v>
      </c>
      <c r="KER1" s="5" t="s">
        <v>7679</v>
      </c>
      <c r="KES1" s="5" t="s">
        <v>7680</v>
      </c>
      <c r="KET1" s="5" t="s">
        <v>7681</v>
      </c>
      <c r="KEU1" s="5" t="s">
        <v>7682</v>
      </c>
      <c r="KEV1" s="5" t="s">
        <v>7683</v>
      </c>
      <c r="KEW1" s="5" t="s">
        <v>7684</v>
      </c>
      <c r="KEX1" s="5" t="s">
        <v>7685</v>
      </c>
      <c r="KEY1" s="5" t="s">
        <v>7686</v>
      </c>
      <c r="KEZ1" s="5" t="s">
        <v>7687</v>
      </c>
      <c r="KFA1" s="5" t="s">
        <v>7688</v>
      </c>
      <c r="KFB1" s="5" t="s">
        <v>7689</v>
      </c>
      <c r="KFC1" s="5" t="s">
        <v>7690</v>
      </c>
      <c r="KFD1" s="5" t="s">
        <v>7691</v>
      </c>
      <c r="KFE1" s="5" t="s">
        <v>7692</v>
      </c>
      <c r="KFF1" s="5" t="s">
        <v>7693</v>
      </c>
      <c r="KFG1" s="5" t="s">
        <v>7694</v>
      </c>
      <c r="KFH1" s="5" t="s">
        <v>7695</v>
      </c>
      <c r="KFI1" s="5" t="s">
        <v>7696</v>
      </c>
      <c r="KFJ1" s="5" t="s">
        <v>7697</v>
      </c>
      <c r="KFK1" s="5" t="s">
        <v>7698</v>
      </c>
      <c r="KFL1" s="5" t="s">
        <v>7699</v>
      </c>
      <c r="KFM1" s="5" t="s">
        <v>7700</v>
      </c>
      <c r="KFN1" s="5" t="s">
        <v>7701</v>
      </c>
      <c r="KFO1" s="5" t="s">
        <v>7702</v>
      </c>
      <c r="KFP1" s="5" t="s">
        <v>7703</v>
      </c>
      <c r="KFQ1" s="5" t="s">
        <v>7704</v>
      </c>
      <c r="KFR1" s="5" t="s">
        <v>7705</v>
      </c>
      <c r="KFS1" s="5" t="s">
        <v>7706</v>
      </c>
      <c r="KFT1" s="5" t="s">
        <v>7707</v>
      </c>
      <c r="KFU1" s="5" t="s">
        <v>7708</v>
      </c>
      <c r="KFV1" s="5" t="s">
        <v>7709</v>
      </c>
      <c r="KFW1" s="5" t="s">
        <v>7710</v>
      </c>
      <c r="KFX1" s="5" t="s">
        <v>7711</v>
      </c>
      <c r="KFY1" s="5" t="s">
        <v>7712</v>
      </c>
      <c r="KFZ1" s="5" t="s">
        <v>7713</v>
      </c>
      <c r="KGA1" s="5" t="s">
        <v>7714</v>
      </c>
      <c r="KGB1" s="5" t="s">
        <v>7715</v>
      </c>
      <c r="KGC1" s="5" t="s">
        <v>7716</v>
      </c>
      <c r="KGD1" s="5" t="s">
        <v>7717</v>
      </c>
      <c r="KGE1" s="5" t="s">
        <v>7718</v>
      </c>
      <c r="KGF1" s="5" t="s">
        <v>7719</v>
      </c>
      <c r="KGG1" s="5" t="s">
        <v>7720</v>
      </c>
      <c r="KGH1" s="5" t="s">
        <v>7721</v>
      </c>
      <c r="KGI1" s="5" t="s">
        <v>7722</v>
      </c>
      <c r="KGJ1" s="5" t="s">
        <v>7723</v>
      </c>
      <c r="KGK1" s="5" t="s">
        <v>7724</v>
      </c>
      <c r="KGL1" s="5" t="s">
        <v>7725</v>
      </c>
      <c r="KGM1" s="5" t="s">
        <v>7726</v>
      </c>
      <c r="KGN1" s="5" t="s">
        <v>7727</v>
      </c>
      <c r="KGO1" s="5" t="s">
        <v>7728</v>
      </c>
      <c r="KGP1" s="5" t="s">
        <v>7729</v>
      </c>
      <c r="KGQ1" s="5" t="s">
        <v>7730</v>
      </c>
      <c r="KGR1" s="5" t="s">
        <v>7731</v>
      </c>
      <c r="KGS1" s="5" t="s">
        <v>7732</v>
      </c>
      <c r="KGT1" s="5" t="s">
        <v>7733</v>
      </c>
      <c r="KGU1" s="5" t="s">
        <v>7734</v>
      </c>
      <c r="KGV1" s="5" t="s">
        <v>7735</v>
      </c>
      <c r="KGW1" s="5" t="s">
        <v>7736</v>
      </c>
      <c r="KGX1" s="5" t="s">
        <v>7737</v>
      </c>
      <c r="KGY1" s="5" t="s">
        <v>7738</v>
      </c>
      <c r="KGZ1" s="5" t="s">
        <v>7739</v>
      </c>
      <c r="KHA1" s="5" t="s">
        <v>7740</v>
      </c>
      <c r="KHB1" s="5" t="s">
        <v>7741</v>
      </c>
      <c r="KHC1" s="5" t="s">
        <v>7742</v>
      </c>
      <c r="KHD1" s="5" t="s">
        <v>7743</v>
      </c>
      <c r="KHE1" s="5" t="s">
        <v>7744</v>
      </c>
      <c r="KHF1" s="5" t="s">
        <v>7745</v>
      </c>
      <c r="KHG1" s="5" t="s">
        <v>7746</v>
      </c>
      <c r="KHH1" s="5" t="s">
        <v>7747</v>
      </c>
      <c r="KHI1" s="5" t="s">
        <v>7748</v>
      </c>
      <c r="KHJ1" s="5" t="s">
        <v>7749</v>
      </c>
      <c r="KHK1" s="5" t="s">
        <v>7750</v>
      </c>
      <c r="KHL1" s="5" t="s">
        <v>7751</v>
      </c>
      <c r="KHM1" s="5" t="s">
        <v>7752</v>
      </c>
      <c r="KHN1" s="5" t="s">
        <v>7753</v>
      </c>
      <c r="KHO1" s="5" t="s">
        <v>7754</v>
      </c>
      <c r="KHP1" s="5" t="s">
        <v>7755</v>
      </c>
      <c r="KHQ1" s="5" t="s">
        <v>7756</v>
      </c>
      <c r="KHR1" s="5" t="s">
        <v>7757</v>
      </c>
      <c r="KHS1" s="5" t="s">
        <v>7758</v>
      </c>
      <c r="KHT1" s="5" t="s">
        <v>7759</v>
      </c>
      <c r="KHU1" s="5" t="s">
        <v>7760</v>
      </c>
      <c r="KHV1" s="5" t="s">
        <v>7761</v>
      </c>
      <c r="KHW1" s="5" t="s">
        <v>7762</v>
      </c>
      <c r="KHX1" s="5" t="s">
        <v>7763</v>
      </c>
      <c r="KHY1" s="5" t="s">
        <v>7764</v>
      </c>
      <c r="KHZ1" s="5" t="s">
        <v>7765</v>
      </c>
      <c r="KIA1" s="5" t="s">
        <v>7766</v>
      </c>
      <c r="KIB1" s="5" t="s">
        <v>7767</v>
      </c>
      <c r="KIC1" s="5" t="s">
        <v>7768</v>
      </c>
      <c r="KID1" s="5" t="s">
        <v>7769</v>
      </c>
      <c r="KIE1" s="5" t="s">
        <v>7770</v>
      </c>
      <c r="KIF1" s="5" t="s">
        <v>7771</v>
      </c>
      <c r="KIG1" s="5" t="s">
        <v>7772</v>
      </c>
      <c r="KIH1" s="5" t="s">
        <v>7773</v>
      </c>
      <c r="KII1" s="5" t="s">
        <v>7774</v>
      </c>
      <c r="KIJ1" s="5" t="s">
        <v>7775</v>
      </c>
      <c r="KIK1" s="5" t="s">
        <v>7776</v>
      </c>
      <c r="KIL1" s="5" t="s">
        <v>7777</v>
      </c>
      <c r="KIM1" s="5" t="s">
        <v>7778</v>
      </c>
      <c r="KIN1" s="5" t="s">
        <v>7779</v>
      </c>
      <c r="KIO1" s="5" t="s">
        <v>7780</v>
      </c>
      <c r="KIP1" s="5" t="s">
        <v>7781</v>
      </c>
      <c r="KIQ1" s="5" t="s">
        <v>7782</v>
      </c>
      <c r="KIR1" s="5" t="s">
        <v>7783</v>
      </c>
      <c r="KIS1" s="5" t="s">
        <v>7784</v>
      </c>
      <c r="KIT1" s="5" t="s">
        <v>7785</v>
      </c>
      <c r="KIU1" s="5" t="s">
        <v>7786</v>
      </c>
      <c r="KIV1" s="5" t="s">
        <v>7787</v>
      </c>
      <c r="KIW1" s="5" t="s">
        <v>7788</v>
      </c>
      <c r="KIX1" s="5" t="s">
        <v>7789</v>
      </c>
      <c r="KIY1" s="5" t="s">
        <v>7790</v>
      </c>
      <c r="KIZ1" s="5" t="s">
        <v>7791</v>
      </c>
      <c r="KJA1" s="5" t="s">
        <v>7792</v>
      </c>
      <c r="KJB1" s="5" t="s">
        <v>7793</v>
      </c>
      <c r="KJC1" s="5" t="s">
        <v>7794</v>
      </c>
      <c r="KJD1" s="5" t="s">
        <v>7795</v>
      </c>
      <c r="KJE1" s="5" t="s">
        <v>7796</v>
      </c>
      <c r="KJF1" s="5" t="s">
        <v>7797</v>
      </c>
      <c r="KJG1" s="5" t="s">
        <v>7798</v>
      </c>
      <c r="KJH1" s="5" t="s">
        <v>7799</v>
      </c>
      <c r="KJI1" s="5" t="s">
        <v>7800</v>
      </c>
      <c r="KJJ1" s="5" t="s">
        <v>7801</v>
      </c>
      <c r="KJK1" s="5" t="s">
        <v>7802</v>
      </c>
      <c r="KJL1" s="5" t="s">
        <v>7803</v>
      </c>
      <c r="KJM1" s="5" t="s">
        <v>7804</v>
      </c>
      <c r="KJN1" s="5" t="s">
        <v>7805</v>
      </c>
      <c r="KJO1" s="5" t="s">
        <v>7806</v>
      </c>
      <c r="KJP1" s="5" t="s">
        <v>7807</v>
      </c>
      <c r="KJQ1" s="5" t="s">
        <v>7808</v>
      </c>
      <c r="KJR1" s="5" t="s">
        <v>7809</v>
      </c>
      <c r="KJS1" s="5" t="s">
        <v>7810</v>
      </c>
      <c r="KJT1" s="5" t="s">
        <v>7811</v>
      </c>
      <c r="KJU1" s="5" t="s">
        <v>7812</v>
      </c>
      <c r="KJV1" s="5" t="s">
        <v>7813</v>
      </c>
      <c r="KJW1" s="5" t="s">
        <v>7814</v>
      </c>
      <c r="KJX1" s="5" t="s">
        <v>7815</v>
      </c>
      <c r="KJY1" s="5" t="s">
        <v>7816</v>
      </c>
      <c r="KJZ1" s="5" t="s">
        <v>7817</v>
      </c>
      <c r="KKA1" s="5" t="s">
        <v>7818</v>
      </c>
      <c r="KKB1" s="5" t="s">
        <v>7819</v>
      </c>
      <c r="KKC1" s="5" t="s">
        <v>7820</v>
      </c>
      <c r="KKD1" s="5" t="s">
        <v>7821</v>
      </c>
      <c r="KKE1" s="5" t="s">
        <v>7822</v>
      </c>
      <c r="KKF1" s="5" t="s">
        <v>7823</v>
      </c>
      <c r="KKG1" s="5" t="s">
        <v>7824</v>
      </c>
      <c r="KKH1" s="5" t="s">
        <v>7825</v>
      </c>
      <c r="KKI1" s="5" t="s">
        <v>7826</v>
      </c>
      <c r="KKJ1" s="5" t="s">
        <v>7827</v>
      </c>
      <c r="KKK1" s="5" t="s">
        <v>7828</v>
      </c>
      <c r="KKL1" s="5" t="s">
        <v>7829</v>
      </c>
      <c r="KKM1" s="5" t="s">
        <v>7830</v>
      </c>
      <c r="KKN1" s="5" t="s">
        <v>7831</v>
      </c>
      <c r="KKO1" s="5" t="s">
        <v>7832</v>
      </c>
      <c r="KKP1" s="5" t="s">
        <v>7833</v>
      </c>
      <c r="KKQ1" s="5" t="s">
        <v>7834</v>
      </c>
      <c r="KKR1" s="5" t="s">
        <v>7835</v>
      </c>
      <c r="KKS1" s="5" t="s">
        <v>7836</v>
      </c>
      <c r="KKT1" s="5" t="s">
        <v>7837</v>
      </c>
      <c r="KKU1" s="5" t="s">
        <v>7838</v>
      </c>
      <c r="KKV1" s="5" t="s">
        <v>7839</v>
      </c>
      <c r="KKW1" s="5" t="s">
        <v>7840</v>
      </c>
      <c r="KKX1" s="5" t="s">
        <v>7841</v>
      </c>
      <c r="KKY1" s="5" t="s">
        <v>7842</v>
      </c>
      <c r="KKZ1" s="5" t="s">
        <v>7843</v>
      </c>
      <c r="KLA1" s="5" t="s">
        <v>7844</v>
      </c>
      <c r="KLB1" s="5" t="s">
        <v>7845</v>
      </c>
      <c r="KLC1" s="5" t="s">
        <v>7846</v>
      </c>
      <c r="KLD1" s="5" t="s">
        <v>7847</v>
      </c>
      <c r="KLE1" s="5" t="s">
        <v>7848</v>
      </c>
      <c r="KLF1" s="5" t="s">
        <v>7849</v>
      </c>
      <c r="KLG1" s="5" t="s">
        <v>7850</v>
      </c>
      <c r="KLH1" s="5" t="s">
        <v>7851</v>
      </c>
      <c r="KLI1" s="5" t="s">
        <v>7852</v>
      </c>
      <c r="KLJ1" s="5" t="s">
        <v>7853</v>
      </c>
      <c r="KLK1" s="5" t="s">
        <v>7854</v>
      </c>
      <c r="KLL1" s="5" t="s">
        <v>7855</v>
      </c>
      <c r="KLM1" s="5" t="s">
        <v>7856</v>
      </c>
      <c r="KLN1" s="5" t="s">
        <v>7857</v>
      </c>
      <c r="KLO1" s="5" t="s">
        <v>7858</v>
      </c>
      <c r="KLP1" s="5" t="s">
        <v>7859</v>
      </c>
      <c r="KLQ1" s="5" t="s">
        <v>7860</v>
      </c>
      <c r="KLR1" s="5" t="s">
        <v>7861</v>
      </c>
      <c r="KLS1" s="5" t="s">
        <v>7862</v>
      </c>
      <c r="KLT1" s="5" t="s">
        <v>7863</v>
      </c>
      <c r="KLU1" s="5" t="s">
        <v>7864</v>
      </c>
      <c r="KLV1" s="5" t="s">
        <v>7865</v>
      </c>
      <c r="KLW1" s="5" t="s">
        <v>7866</v>
      </c>
      <c r="KLX1" s="5" t="s">
        <v>7867</v>
      </c>
      <c r="KLY1" s="5" t="s">
        <v>7868</v>
      </c>
      <c r="KLZ1" s="5" t="s">
        <v>7869</v>
      </c>
      <c r="KMA1" s="5" t="s">
        <v>7870</v>
      </c>
      <c r="KMB1" s="5" t="s">
        <v>7871</v>
      </c>
      <c r="KMC1" s="5" t="s">
        <v>7872</v>
      </c>
      <c r="KMD1" s="5" t="s">
        <v>7873</v>
      </c>
      <c r="KME1" s="5" t="s">
        <v>7874</v>
      </c>
      <c r="KMF1" s="5" t="s">
        <v>7875</v>
      </c>
      <c r="KMG1" s="5" t="s">
        <v>7876</v>
      </c>
      <c r="KMH1" s="5" t="s">
        <v>7877</v>
      </c>
      <c r="KMI1" s="5" t="s">
        <v>7878</v>
      </c>
      <c r="KMJ1" s="5" t="s">
        <v>7879</v>
      </c>
      <c r="KMK1" s="5" t="s">
        <v>7880</v>
      </c>
      <c r="KML1" s="5" t="s">
        <v>7881</v>
      </c>
      <c r="KMM1" s="5" t="s">
        <v>7882</v>
      </c>
      <c r="KMN1" s="5" t="s">
        <v>7883</v>
      </c>
      <c r="KMO1" s="5" t="s">
        <v>7884</v>
      </c>
      <c r="KMP1" s="5" t="s">
        <v>7885</v>
      </c>
      <c r="KMQ1" s="5" t="s">
        <v>7886</v>
      </c>
      <c r="KMR1" s="5" t="s">
        <v>7887</v>
      </c>
      <c r="KMS1" s="5" t="s">
        <v>7888</v>
      </c>
      <c r="KMT1" s="5" t="s">
        <v>7889</v>
      </c>
      <c r="KMU1" s="5" t="s">
        <v>7890</v>
      </c>
      <c r="KMV1" s="5" t="s">
        <v>7891</v>
      </c>
      <c r="KMW1" s="5" t="s">
        <v>7892</v>
      </c>
      <c r="KMX1" s="5" t="s">
        <v>7893</v>
      </c>
      <c r="KMY1" s="5" t="s">
        <v>7894</v>
      </c>
      <c r="KMZ1" s="5" t="s">
        <v>7895</v>
      </c>
      <c r="KNA1" s="5" t="s">
        <v>7896</v>
      </c>
      <c r="KNB1" s="5" t="s">
        <v>7897</v>
      </c>
      <c r="KNC1" s="5" t="s">
        <v>7898</v>
      </c>
      <c r="KND1" s="5" t="s">
        <v>7899</v>
      </c>
      <c r="KNE1" s="5" t="s">
        <v>7900</v>
      </c>
      <c r="KNF1" s="5" t="s">
        <v>7901</v>
      </c>
      <c r="KNG1" s="5" t="s">
        <v>7902</v>
      </c>
      <c r="KNH1" s="5" t="s">
        <v>7903</v>
      </c>
      <c r="KNI1" s="5" t="s">
        <v>7904</v>
      </c>
      <c r="KNJ1" s="5" t="s">
        <v>7905</v>
      </c>
      <c r="KNK1" s="5" t="s">
        <v>7906</v>
      </c>
      <c r="KNL1" s="5" t="s">
        <v>7907</v>
      </c>
      <c r="KNM1" s="5" t="s">
        <v>7908</v>
      </c>
      <c r="KNN1" s="5" t="s">
        <v>7909</v>
      </c>
      <c r="KNO1" s="5" t="s">
        <v>7910</v>
      </c>
      <c r="KNP1" s="5" t="s">
        <v>7911</v>
      </c>
      <c r="KNQ1" s="5" t="s">
        <v>7912</v>
      </c>
      <c r="KNR1" s="5" t="s">
        <v>7913</v>
      </c>
      <c r="KNS1" s="5" t="s">
        <v>7914</v>
      </c>
      <c r="KNT1" s="5" t="s">
        <v>7915</v>
      </c>
      <c r="KNU1" s="5" t="s">
        <v>7916</v>
      </c>
      <c r="KNV1" s="5" t="s">
        <v>7917</v>
      </c>
      <c r="KNW1" s="5" t="s">
        <v>7918</v>
      </c>
      <c r="KNX1" s="5" t="s">
        <v>7919</v>
      </c>
      <c r="KNY1" s="5" t="s">
        <v>7920</v>
      </c>
      <c r="KNZ1" s="5" t="s">
        <v>7921</v>
      </c>
      <c r="KOA1" s="5" t="s">
        <v>7922</v>
      </c>
      <c r="KOB1" s="5" t="s">
        <v>7923</v>
      </c>
      <c r="KOC1" s="5" t="s">
        <v>7924</v>
      </c>
      <c r="KOD1" s="5" t="s">
        <v>7925</v>
      </c>
      <c r="KOE1" s="5" t="s">
        <v>7926</v>
      </c>
      <c r="KOF1" s="5" t="s">
        <v>7927</v>
      </c>
      <c r="KOG1" s="5" t="s">
        <v>7928</v>
      </c>
      <c r="KOH1" s="5" t="s">
        <v>7929</v>
      </c>
      <c r="KOI1" s="5" t="s">
        <v>7930</v>
      </c>
      <c r="KOJ1" s="5" t="s">
        <v>7931</v>
      </c>
      <c r="KOK1" s="5" t="s">
        <v>7932</v>
      </c>
      <c r="KOL1" s="5" t="s">
        <v>7933</v>
      </c>
      <c r="KOM1" s="5" t="s">
        <v>7934</v>
      </c>
      <c r="KON1" s="5" t="s">
        <v>7935</v>
      </c>
      <c r="KOO1" s="5" t="s">
        <v>7936</v>
      </c>
      <c r="KOP1" s="5" t="s">
        <v>7937</v>
      </c>
      <c r="KOQ1" s="5" t="s">
        <v>7938</v>
      </c>
      <c r="KOR1" s="5" t="s">
        <v>7939</v>
      </c>
      <c r="KOS1" s="5" t="s">
        <v>7940</v>
      </c>
      <c r="KOT1" s="5" t="s">
        <v>7941</v>
      </c>
      <c r="KOU1" s="5" t="s">
        <v>7942</v>
      </c>
      <c r="KOV1" s="5" t="s">
        <v>7943</v>
      </c>
      <c r="KOW1" s="5" t="s">
        <v>7944</v>
      </c>
      <c r="KOX1" s="5" t="s">
        <v>7945</v>
      </c>
      <c r="KOY1" s="5" t="s">
        <v>7946</v>
      </c>
      <c r="KOZ1" s="5" t="s">
        <v>7947</v>
      </c>
      <c r="KPA1" s="5" t="s">
        <v>7948</v>
      </c>
      <c r="KPB1" s="5" t="s">
        <v>7949</v>
      </c>
      <c r="KPC1" s="5" t="s">
        <v>7950</v>
      </c>
      <c r="KPD1" s="5" t="s">
        <v>7951</v>
      </c>
      <c r="KPE1" s="5" t="s">
        <v>7952</v>
      </c>
      <c r="KPF1" s="5" t="s">
        <v>7953</v>
      </c>
      <c r="KPG1" s="5" t="s">
        <v>7954</v>
      </c>
      <c r="KPH1" s="5" t="s">
        <v>7955</v>
      </c>
      <c r="KPI1" s="5" t="s">
        <v>7956</v>
      </c>
      <c r="KPJ1" s="5" t="s">
        <v>7957</v>
      </c>
      <c r="KPK1" s="5" t="s">
        <v>7958</v>
      </c>
      <c r="KPL1" s="5" t="s">
        <v>7959</v>
      </c>
      <c r="KPM1" s="5" t="s">
        <v>7960</v>
      </c>
      <c r="KPN1" s="5" t="s">
        <v>7961</v>
      </c>
      <c r="KPO1" s="5" t="s">
        <v>7962</v>
      </c>
      <c r="KPP1" s="5" t="s">
        <v>7963</v>
      </c>
      <c r="KPQ1" s="5" t="s">
        <v>7964</v>
      </c>
      <c r="KPR1" s="5" t="s">
        <v>7965</v>
      </c>
      <c r="KPS1" s="5" t="s">
        <v>7966</v>
      </c>
      <c r="KPT1" s="5" t="s">
        <v>7967</v>
      </c>
      <c r="KPU1" s="5" t="s">
        <v>7968</v>
      </c>
      <c r="KPV1" s="5" t="s">
        <v>7969</v>
      </c>
      <c r="KPW1" s="5" t="s">
        <v>7970</v>
      </c>
      <c r="KPX1" s="5" t="s">
        <v>7971</v>
      </c>
      <c r="KPY1" s="5" t="s">
        <v>7972</v>
      </c>
      <c r="KPZ1" s="5" t="s">
        <v>7973</v>
      </c>
      <c r="KQA1" s="5" t="s">
        <v>7974</v>
      </c>
      <c r="KQB1" s="5" t="s">
        <v>7975</v>
      </c>
      <c r="KQC1" s="5" t="s">
        <v>7976</v>
      </c>
      <c r="KQD1" s="5" t="s">
        <v>7977</v>
      </c>
      <c r="KQE1" s="5" t="s">
        <v>7978</v>
      </c>
      <c r="KQF1" s="5" t="s">
        <v>7979</v>
      </c>
      <c r="KQG1" s="5" t="s">
        <v>7980</v>
      </c>
      <c r="KQH1" s="5" t="s">
        <v>7981</v>
      </c>
      <c r="KQI1" s="5" t="s">
        <v>7982</v>
      </c>
      <c r="KQJ1" s="5" t="s">
        <v>7983</v>
      </c>
      <c r="KQK1" s="5" t="s">
        <v>7984</v>
      </c>
      <c r="KQL1" s="5" t="s">
        <v>7985</v>
      </c>
      <c r="KQM1" s="5" t="s">
        <v>7986</v>
      </c>
      <c r="KQN1" s="5" t="s">
        <v>7987</v>
      </c>
      <c r="KQO1" s="5" t="s">
        <v>7988</v>
      </c>
      <c r="KQP1" s="5" t="s">
        <v>7989</v>
      </c>
      <c r="KQQ1" s="5" t="s">
        <v>7990</v>
      </c>
      <c r="KQR1" s="5" t="s">
        <v>7991</v>
      </c>
      <c r="KQS1" s="5" t="s">
        <v>7992</v>
      </c>
      <c r="KQT1" s="5" t="s">
        <v>7993</v>
      </c>
      <c r="KQU1" s="5" t="s">
        <v>7994</v>
      </c>
      <c r="KQV1" s="5" t="s">
        <v>7995</v>
      </c>
      <c r="KQW1" s="5" t="s">
        <v>7996</v>
      </c>
      <c r="KQX1" s="5" t="s">
        <v>7997</v>
      </c>
      <c r="KQY1" s="5" t="s">
        <v>7998</v>
      </c>
      <c r="KQZ1" s="5" t="s">
        <v>7999</v>
      </c>
      <c r="KRA1" s="5" t="s">
        <v>8000</v>
      </c>
      <c r="KRB1" s="5" t="s">
        <v>8001</v>
      </c>
      <c r="KRC1" s="5" t="s">
        <v>8002</v>
      </c>
      <c r="KRD1" s="5" t="s">
        <v>8003</v>
      </c>
      <c r="KRE1" s="5" t="s">
        <v>8004</v>
      </c>
      <c r="KRF1" s="5" t="s">
        <v>8005</v>
      </c>
      <c r="KRG1" s="5" t="s">
        <v>8006</v>
      </c>
      <c r="KRH1" s="5" t="s">
        <v>8007</v>
      </c>
      <c r="KRI1" s="5" t="s">
        <v>8008</v>
      </c>
      <c r="KRJ1" s="5" t="s">
        <v>8009</v>
      </c>
      <c r="KRK1" s="5" t="s">
        <v>8010</v>
      </c>
      <c r="KRL1" s="5" t="s">
        <v>8011</v>
      </c>
      <c r="KRM1" s="5" t="s">
        <v>8012</v>
      </c>
      <c r="KRN1" s="5" t="s">
        <v>8013</v>
      </c>
      <c r="KRO1" s="5" t="s">
        <v>8014</v>
      </c>
      <c r="KRP1" s="5" t="s">
        <v>8015</v>
      </c>
      <c r="KRQ1" s="5" t="s">
        <v>8016</v>
      </c>
      <c r="KRR1" s="5" t="s">
        <v>8017</v>
      </c>
      <c r="KRS1" s="5" t="s">
        <v>8018</v>
      </c>
      <c r="KRT1" s="5" t="s">
        <v>8019</v>
      </c>
      <c r="KRU1" s="5" t="s">
        <v>8020</v>
      </c>
      <c r="KRV1" s="5" t="s">
        <v>8021</v>
      </c>
      <c r="KRW1" s="5" t="s">
        <v>8022</v>
      </c>
      <c r="KRX1" s="5" t="s">
        <v>8023</v>
      </c>
      <c r="KRY1" s="5" t="s">
        <v>8024</v>
      </c>
      <c r="KRZ1" s="5" t="s">
        <v>8025</v>
      </c>
      <c r="KSA1" s="5" t="s">
        <v>8026</v>
      </c>
      <c r="KSB1" s="5" t="s">
        <v>8027</v>
      </c>
      <c r="KSC1" s="5" t="s">
        <v>8028</v>
      </c>
      <c r="KSD1" s="5" t="s">
        <v>8029</v>
      </c>
      <c r="KSE1" s="5" t="s">
        <v>8030</v>
      </c>
      <c r="KSF1" s="5" t="s">
        <v>8031</v>
      </c>
      <c r="KSG1" s="5" t="s">
        <v>8032</v>
      </c>
      <c r="KSH1" s="5" t="s">
        <v>8033</v>
      </c>
      <c r="KSI1" s="5" t="s">
        <v>8034</v>
      </c>
      <c r="KSJ1" s="5" t="s">
        <v>8035</v>
      </c>
      <c r="KSK1" s="5" t="s">
        <v>8036</v>
      </c>
      <c r="KSL1" s="5" t="s">
        <v>8037</v>
      </c>
      <c r="KSM1" s="5" t="s">
        <v>8038</v>
      </c>
      <c r="KSN1" s="5" t="s">
        <v>8039</v>
      </c>
      <c r="KSO1" s="5" t="s">
        <v>8040</v>
      </c>
      <c r="KSP1" s="5" t="s">
        <v>8041</v>
      </c>
      <c r="KSQ1" s="5" t="s">
        <v>8042</v>
      </c>
      <c r="KSR1" s="5" t="s">
        <v>8043</v>
      </c>
      <c r="KSS1" s="5" t="s">
        <v>8044</v>
      </c>
      <c r="KST1" s="5" t="s">
        <v>8045</v>
      </c>
      <c r="KSU1" s="5" t="s">
        <v>8046</v>
      </c>
      <c r="KSV1" s="5" t="s">
        <v>8047</v>
      </c>
      <c r="KSW1" s="5" t="s">
        <v>8048</v>
      </c>
      <c r="KSX1" s="5" t="s">
        <v>8049</v>
      </c>
      <c r="KSY1" s="5" t="s">
        <v>8050</v>
      </c>
      <c r="KSZ1" s="5" t="s">
        <v>8051</v>
      </c>
      <c r="KTA1" s="5" t="s">
        <v>8052</v>
      </c>
      <c r="KTB1" s="5" t="s">
        <v>8053</v>
      </c>
      <c r="KTC1" s="5" t="s">
        <v>8054</v>
      </c>
      <c r="KTD1" s="5" t="s">
        <v>8055</v>
      </c>
      <c r="KTE1" s="5" t="s">
        <v>8056</v>
      </c>
      <c r="KTF1" s="5" t="s">
        <v>8057</v>
      </c>
      <c r="KTG1" s="5" t="s">
        <v>8058</v>
      </c>
      <c r="KTH1" s="5" t="s">
        <v>8059</v>
      </c>
      <c r="KTI1" s="5" t="s">
        <v>8060</v>
      </c>
      <c r="KTJ1" s="5" t="s">
        <v>8061</v>
      </c>
      <c r="KTK1" s="5" t="s">
        <v>8062</v>
      </c>
      <c r="KTL1" s="5" t="s">
        <v>8063</v>
      </c>
      <c r="KTM1" s="5" t="s">
        <v>8064</v>
      </c>
      <c r="KTN1" s="5" t="s">
        <v>8065</v>
      </c>
      <c r="KTO1" s="5" t="s">
        <v>8066</v>
      </c>
      <c r="KTP1" s="5" t="s">
        <v>8067</v>
      </c>
      <c r="KTQ1" s="5" t="s">
        <v>8068</v>
      </c>
      <c r="KTR1" s="5" t="s">
        <v>8069</v>
      </c>
      <c r="KTS1" s="5" t="s">
        <v>8070</v>
      </c>
      <c r="KTT1" s="5" t="s">
        <v>8071</v>
      </c>
      <c r="KTU1" s="5" t="s">
        <v>8072</v>
      </c>
      <c r="KTV1" s="5" t="s">
        <v>8073</v>
      </c>
      <c r="KTW1" s="5" t="s">
        <v>8074</v>
      </c>
      <c r="KTX1" s="5" t="s">
        <v>8075</v>
      </c>
      <c r="KTY1" s="5" t="s">
        <v>8076</v>
      </c>
      <c r="KTZ1" s="5" t="s">
        <v>8077</v>
      </c>
      <c r="KUA1" s="5" t="s">
        <v>8078</v>
      </c>
      <c r="KUB1" s="5" t="s">
        <v>8079</v>
      </c>
      <c r="KUC1" s="5" t="s">
        <v>8080</v>
      </c>
      <c r="KUD1" s="5" t="s">
        <v>8081</v>
      </c>
      <c r="KUE1" s="5" t="s">
        <v>8082</v>
      </c>
      <c r="KUF1" s="5" t="s">
        <v>8083</v>
      </c>
      <c r="KUG1" s="5" t="s">
        <v>8084</v>
      </c>
      <c r="KUH1" s="5" t="s">
        <v>8085</v>
      </c>
      <c r="KUI1" s="5" t="s">
        <v>8086</v>
      </c>
      <c r="KUJ1" s="5" t="s">
        <v>8087</v>
      </c>
      <c r="KUK1" s="5" t="s">
        <v>8088</v>
      </c>
      <c r="KUL1" s="5" t="s">
        <v>8089</v>
      </c>
      <c r="KUM1" s="5" t="s">
        <v>8090</v>
      </c>
      <c r="KUN1" s="5" t="s">
        <v>8091</v>
      </c>
      <c r="KUO1" s="5" t="s">
        <v>8092</v>
      </c>
      <c r="KUP1" s="5" t="s">
        <v>8093</v>
      </c>
      <c r="KUQ1" s="5" t="s">
        <v>8094</v>
      </c>
      <c r="KUR1" s="5" t="s">
        <v>8095</v>
      </c>
      <c r="KUS1" s="5" t="s">
        <v>8096</v>
      </c>
      <c r="KUT1" s="5" t="s">
        <v>8097</v>
      </c>
      <c r="KUU1" s="5" t="s">
        <v>8098</v>
      </c>
      <c r="KUV1" s="5" t="s">
        <v>8099</v>
      </c>
      <c r="KUW1" s="5" t="s">
        <v>8100</v>
      </c>
      <c r="KUX1" s="5" t="s">
        <v>8101</v>
      </c>
      <c r="KUY1" s="5" t="s">
        <v>8102</v>
      </c>
      <c r="KUZ1" s="5" t="s">
        <v>8103</v>
      </c>
      <c r="KVA1" s="5" t="s">
        <v>8104</v>
      </c>
      <c r="KVB1" s="5" t="s">
        <v>8105</v>
      </c>
      <c r="KVC1" s="5" t="s">
        <v>8106</v>
      </c>
      <c r="KVD1" s="5" t="s">
        <v>8107</v>
      </c>
      <c r="KVE1" s="5" t="s">
        <v>8108</v>
      </c>
      <c r="KVF1" s="5" t="s">
        <v>8109</v>
      </c>
      <c r="KVG1" s="5" t="s">
        <v>8110</v>
      </c>
      <c r="KVH1" s="5" t="s">
        <v>8111</v>
      </c>
      <c r="KVI1" s="5" t="s">
        <v>8112</v>
      </c>
      <c r="KVJ1" s="5" t="s">
        <v>8113</v>
      </c>
      <c r="KVK1" s="5" t="s">
        <v>8114</v>
      </c>
      <c r="KVL1" s="5" t="s">
        <v>8115</v>
      </c>
      <c r="KVM1" s="5" t="s">
        <v>8116</v>
      </c>
      <c r="KVN1" s="5" t="s">
        <v>8117</v>
      </c>
      <c r="KVO1" s="5" t="s">
        <v>8118</v>
      </c>
      <c r="KVP1" s="5" t="s">
        <v>8119</v>
      </c>
      <c r="KVQ1" s="5" t="s">
        <v>8120</v>
      </c>
      <c r="KVR1" s="5" t="s">
        <v>8121</v>
      </c>
      <c r="KVS1" s="5" t="s">
        <v>8122</v>
      </c>
      <c r="KVT1" s="5" t="s">
        <v>8123</v>
      </c>
      <c r="KVU1" s="5" t="s">
        <v>8124</v>
      </c>
      <c r="KVV1" s="5" t="s">
        <v>8125</v>
      </c>
      <c r="KVW1" s="5" t="s">
        <v>8126</v>
      </c>
      <c r="KVX1" s="5" t="s">
        <v>8127</v>
      </c>
      <c r="KVY1" s="5" t="s">
        <v>8128</v>
      </c>
      <c r="KVZ1" s="5" t="s">
        <v>8129</v>
      </c>
      <c r="KWA1" s="5" t="s">
        <v>8130</v>
      </c>
      <c r="KWB1" s="5" t="s">
        <v>8131</v>
      </c>
      <c r="KWC1" s="5" t="s">
        <v>8132</v>
      </c>
      <c r="KWD1" s="5" t="s">
        <v>8133</v>
      </c>
      <c r="KWE1" s="5" t="s">
        <v>8134</v>
      </c>
      <c r="KWF1" s="5" t="s">
        <v>8135</v>
      </c>
      <c r="KWG1" s="5" t="s">
        <v>8136</v>
      </c>
      <c r="KWH1" s="5" t="s">
        <v>8137</v>
      </c>
      <c r="KWI1" s="5" t="s">
        <v>8138</v>
      </c>
      <c r="KWJ1" s="5" t="s">
        <v>8139</v>
      </c>
      <c r="KWK1" s="5" t="s">
        <v>8140</v>
      </c>
      <c r="KWL1" s="5" t="s">
        <v>8141</v>
      </c>
      <c r="KWM1" s="5" t="s">
        <v>8142</v>
      </c>
      <c r="KWN1" s="5" t="s">
        <v>8143</v>
      </c>
      <c r="KWO1" s="5" t="s">
        <v>8144</v>
      </c>
      <c r="KWP1" s="5" t="s">
        <v>8145</v>
      </c>
      <c r="KWQ1" s="5" t="s">
        <v>8146</v>
      </c>
      <c r="KWR1" s="5" t="s">
        <v>8147</v>
      </c>
      <c r="KWS1" s="5" t="s">
        <v>8148</v>
      </c>
      <c r="KWT1" s="5" t="s">
        <v>8149</v>
      </c>
      <c r="KWU1" s="5" t="s">
        <v>8150</v>
      </c>
      <c r="KWV1" s="5" t="s">
        <v>8151</v>
      </c>
      <c r="KWW1" s="5" t="s">
        <v>8152</v>
      </c>
      <c r="KWX1" s="5" t="s">
        <v>8153</v>
      </c>
      <c r="KWY1" s="5" t="s">
        <v>8154</v>
      </c>
      <c r="KWZ1" s="5" t="s">
        <v>8155</v>
      </c>
      <c r="KXA1" s="5" t="s">
        <v>8156</v>
      </c>
      <c r="KXB1" s="5" t="s">
        <v>8157</v>
      </c>
      <c r="KXC1" s="5" t="s">
        <v>8158</v>
      </c>
      <c r="KXD1" s="5" t="s">
        <v>8159</v>
      </c>
      <c r="KXE1" s="5" t="s">
        <v>8160</v>
      </c>
      <c r="KXF1" s="5" t="s">
        <v>8161</v>
      </c>
      <c r="KXG1" s="5" t="s">
        <v>8162</v>
      </c>
      <c r="KXH1" s="5" t="s">
        <v>8163</v>
      </c>
      <c r="KXI1" s="5" t="s">
        <v>8164</v>
      </c>
      <c r="KXJ1" s="5" t="s">
        <v>8165</v>
      </c>
      <c r="KXK1" s="5" t="s">
        <v>8166</v>
      </c>
      <c r="KXL1" s="5" t="s">
        <v>8167</v>
      </c>
      <c r="KXM1" s="5" t="s">
        <v>8168</v>
      </c>
      <c r="KXN1" s="5" t="s">
        <v>8169</v>
      </c>
      <c r="KXO1" s="5" t="s">
        <v>8170</v>
      </c>
      <c r="KXP1" s="5" t="s">
        <v>8171</v>
      </c>
      <c r="KXQ1" s="5" t="s">
        <v>8172</v>
      </c>
      <c r="KXR1" s="5" t="s">
        <v>8173</v>
      </c>
      <c r="KXS1" s="5" t="s">
        <v>8174</v>
      </c>
      <c r="KXT1" s="5" t="s">
        <v>8175</v>
      </c>
      <c r="KXU1" s="5" t="s">
        <v>8176</v>
      </c>
      <c r="KXV1" s="5" t="s">
        <v>8177</v>
      </c>
      <c r="KXW1" s="5" t="s">
        <v>8178</v>
      </c>
      <c r="KXX1" s="5" t="s">
        <v>8179</v>
      </c>
      <c r="KXY1" s="5" t="s">
        <v>8180</v>
      </c>
      <c r="KXZ1" s="5" t="s">
        <v>8181</v>
      </c>
      <c r="KYA1" s="5" t="s">
        <v>8182</v>
      </c>
      <c r="KYB1" s="5" t="s">
        <v>8183</v>
      </c>
      <c r="KYC1" s="5" t="s">
        <v>8184</v>
      </c>
      <c r="KYD1" s="5" t="s">
        <v>8185</v>
      </c>
      <c r="KYE1" s="5" t="s">
        <v>8186</v>
      </c>
      <c r="KYF1" s="5" t="s">
        <v>8187</v>
      </c>
      <c r="KYG1" s="5" t="s">
        <v>8188</v>
      </c>
      <c r="KYH1" s="5" t="s">
        <v>8189</v>
      </c>
      <c r="KYI1" s="5" t="s">
        <v>8190</v>
      </c>
      <c r="KYJ1" s="5" t="s">
        <v>8191</v>
      </c>
      <c r="KYK1" s="5" t="s">
        <v>8192</v>
      </c>
      <c r="KYL1" s="5" t="s">
        <v>8193</v>
      </c>
      <c r="KYM1" s="5" t="s">
        <v>8194</v>
      </c>
      <c r="KYN1" s="5" t="s">
        <v>8195</v>
      </c>
      <c r="KYO1" s="5" t="s">
        <v>8196</v>
      </c>
      <c r="KYP1" s="5" t="s">
        <v>8197</v>
      </c>
      <c r="KYQ1" s="5" t="s">
        <v>8198</v>
      </c>
      <c r="KYR1" s="5" t="s">
        <v>8199</v>
      </c>
      <c r="KYS1" s="5" t="s">
        <v>8200</v>
      </c>
      <c r="KYT1" s="5" t="s">
        <v>8201</v>
      </c>
      <c r="KYU1" s="5" t="s">
        <v>8202</v>
      </c>
      <c r="KYV1" s="5" t="s">
        <v>8203</v>
      </c>
      <c r="KYW1" s="5" t="s">
        <v>8204</v>
      </c>
      <c r="KYX1" s="5" t="s">
        <v>8205</v>
      </c>
      <c r="KYY1" s="5" t="s">
        <v>8206</v>
      </c>
      <c r="KYZ1" s="5" t="s">
        <v>8207</v>
      </c>
      <c r="KZA1" s="5" t="s">
        <v>8208</v>
      </c>
      <c r="KZB1" s="5" t="s">
        <v>8209</v>
      </c>
      <c r="KZC1" s="5" t="s">
        <v>8210</v>
      </c>
      <c r="KZD1" s="5" t="s">
        <v>8211</v>
      </c>
      <c r="KZE1" s="5" t="s">
        <v>8212</v>
      </c>
      <c r="KZF1" s="5" t="s">
        <v>8213</v>
      </c>
      <c r="KZG1" s="5" t="s">
        <v>8214</v>
      </c>
      <c r="KZH1" s="5" t="s">
        <v>8215</v>
      </c>
      <c r="KZI1" s="5" t="s">
        <v>8216</v>
      </c>
      <c r="KZJ1" s="5" t="s">
        <v>8217</v>
      </c>
      <c r="KZK1" s="5" t="s">
        <v>8218</v>
      </c>
      <c r="KZL1" s="5" t="s">
        <v>8219</v>
      </c>
      <c r="KZM1" s="5" t="s">
        <v>8220</v>
      </c>
      <c r="KZN1" s="5" t="s">
        <v>8221</v>
      </c>
      <c r="KZO1" s="5" t="s">
        <v>8222</v>
      </c>
      <c r="KZP1" s="5" t="s">
        <v>8223</v>
      </c>
      <c r="KZQ1" s="5" t="s">
        <v>8224</v>
      </c>
      <c r="KZR1" s="5" t="s">
        <v>8225</v>
      </c>
      <c r="KZS1" s="5" t="s">
        <v>8226</v>
      </c>
      <c r="KZT1" s="5" t="s">
        <v>8227</v>
      </c>
      <c r="KZU1" s="5" t="s">
        <v>8228</v>
      </c>
      <c r="KZV1" s="5" t="s">
        <v>8229</v>
      </c>
      <c r="KZW1" s="5" t="s">
        <v>8230</v>
      </c>
      <c r="KZX1" s="5" t="s">
        <v>8231</v>
      </c>
      <c r="KZY1" s="5" t="s">
        <v>8232</v>
      </c>
      <c r="KZZ1" s="5" t="s">
        <v>8233</v>
      </c>
      <c r="LAA1" s="5" t="s">
        <v>8234</v>
      </c>
      <c r="LAB1" s="5" t="s">
        <v>8235</v>
      </c>
      <c r="LAC1" s="5" t="s">
        <v>8236</v>
      </c>
      <c r="LAD1" s="5" t="s">
        <v>8237</v>
      </c>
      <c r="LAE1" s="5" t="s">
        <v>8238</v>
      </c>
      <c r="LAF1" s="5" t="s">
        <v>8239</v>
      </c>
      <c r="LAG1" s="5" t="s">
        <v>8240</v>
      </c>
      <c r="LAH1" s="5" t="s">
        <v>8241</v>
      </c>
      <c r="LAI1" s="5" t="s">
        <v>8242</v>
      </c>
      <c r="LAJ1" s="5" t="s">
        <v>8243</v>
      </c>
      <c r="LAK1" s="5" t="s">
        <v>8244</v>
      </c>
      <c r="LAL1" s="5" t="s">
        <v>8245</v>
      </c>
      <c r="LAM1" s="5" t="s">
        <v>8246</v>
      </c>
      <c r="LAN1" s="5" t="s">
        <v>8247</v>
      </c>
      <c r="LAO1" s="5" t="s">
        <v>8248</v>
      </c>
      <c r="LAP1" s="5" t="s">
        <v>8249</v>
      </c>
      <c r="LAQ1" s="5" t="s">
        <v>8250</v>
      </c>
      <c r="LAR1" s="5" t="s">
        <v>8251</v>
      </c>
      <c r="LAS1" s="5" t="s">
        <v>8252</v>
      </c>
      <c r="LAT1" s="5" t="s">
        <v>8253</v>
      </c>
      <c r="LAU1" s="5" t="s">
        <v>8254</v>
      </c>
      <c r="LAV1" s="5" t="s">
        <v>8255</v>
      </c>
      <c r="LAW1" s="5" t="s">
        <v>8256</v>
      </c>
      <c r="LAX1" s="5" t="s">
        <v>8257</v>
      </c>
      <c r="LAY1" s="5" t="s">
        <v>8258</v>
      </c>
      <c r="LAZ1" s="5" t="s">
        <v>8259</v>
      </c>
      <c r="LBA1" s="5" t="s">
        <v>8260</v>
      </c>
      <c r="LBB1" s="5" t="s">
        <v>8261</v>
      </c>
      <c r="LBC1" s="5" t="s">
        <v>8262</v>
      </c>
      <c r="LBD1" s="5" t="s">
        <v>8263</v>
      </c>
      <c r="LBE1" s="5" t="s">
        <v>8264</v>
      </c>
      <c r="LBF1" s="5" t="s">
        <v>8265</v>
      </c>
      <c r="LBG1" s="5" t="s">
        <v>8266</v>
      </c>
      <c r="LBH1" s="5" t="s">
        <v>8267</v>
      </c>
      <c r="LBI1" s="5" t="s">
        <v>8268</v>
      </c>
      <c r="LBJ1" s="5" t="s">
        <v>8269</v>
      </c>
      <c r="LBK1" s="5" t="s">
        <v>8270</v>
      </c>
      <c r="LBL1" s="5" t="s">
        <v>8271</v>
      </c>
      <c r="LBM1" s="5" t="s">
        <v>8272</v>
      </c>
      <c r="LBN1" s="5" t="s">
        <v>8273</v>
      </c>
      <c r="LBO1" s="5" t="s">
        <v>8274</v>
      </c>
      <c r="LBP1" s="5" t="s">
        <v>8275</v>
      </c>
      <c r="LBQ1" s="5" t="s">
        <v>8276</v>
      </c>
      <c r="LBR1" s="5" t="s">
        <v>8277</v>
      </c>
      <c r="LBS1" s="5" t="s">
        <v>8278</v>
      </c>
      <c r="LBT1" s="5" t="s">
        <v>8279</v>
      </c>
      <c r="LBU1" s="5" t="s">
        <v>8280</v>
      </c>
      <c r="LBV1" s="5" t="s">
        <v>8281</v>
      </c>
      <c r="LBW1" s="5" t="s">
        <v>8282</v>
      </c>
      <c r="LBX1" s="5" t="s">
        <v>8283</v>
      </c>
      <c r="LBY1" s="5" t="s">
        <v>8284</v>
      </c>
      <c r="LBZ1" s="5" t="s">
        <v>8285</v>
      </c>
      <c r="LCA1" s="5" t="s">
        <v>8286</v>
      </c>
      <c r="LCB1" s="5" t="s">
        <v>8287</v>
      </c>
      <c r="LCC1" s="5" t="s">
        <v>8288</v>
      </c>
      <c r="LCD1" s="5" t="s">
        <v>8289</v>
      </c>
      <c r="LCE1" s="5" t="s">
        <v>8290</v>
      </c>
      <c r="LCF1" s="5" t="s">
        <v>8291</v>
      </c>
      <c r="LCG1" s="5" t="s">
        <v>8292</v>
      </c>
      <c r="LCH1" s="5" t="s">
        <v>8293</v>
      </c>
      <c r="LCI1" s="5" t="s">
        <v>8294</v>
      </c>
      <c r="LCJ1" s="5" t="s">
        <v>8295</v>
      </c>
      <c r="LCK1" s="5" t="s">
        <v>8296</v>
      </c>
      <c r="LCL1" s="5" t="s">
        <v>8297</v>
      </c>
      <c r="LCM1" s="5" t="s">
        <v>8298</v>
      </c>
      <c r="LCN1" s="5" t="s">
        <v>8299</v>
      </c>
      <c r="LCO1" s="5" t="s">
        <v>8300</v>
      </c>
      <c r="LCP1" s="5" t="s">
        <v>8301</v>
      </c>
      <c r="LCQ1" s="5" t="s">
        <v>8302</v>
      </c>
      <c r="LCR1" s="5" t="s">
        <v>8303</v>
      </c>
      <c r="LCS1" s="5" t="s">
        <v>8304</v>
      </c>
      <c r="LCT1" s="5" t="s">
        <v>8305</v>
      </c>
      <c r="LCU1" s="5" t="s">
        <v>8306</v>
      </c>
      <c r="LCV1" s="5" t="s">
        <v>8307</v>
      </c>
      <c r="LCW1" s="5" t="s">
        <v>8308</v>
      </c>
      <c r="LCX1" s="5" t="s">
        <v>8309</v>
      </c>
      <c r="LCY1" s="5" t="s">
        <v>8310</v>
      </c>
      <c r="LCZ1" s="5" t="s">
        <v>8311</v>
      </c>
      <c r="LDA1" s="5" t="s">
        <v>8312</v>
      </c>
      <c r="LDB1" s="5" t="s">
        <v>8313</v>
      </c>
      <c r="LDC1" s="5" t="s">
        <v>8314</v>
      </c>
      <c r="LDD1" s="5" t="s">
        <v>8315</v>
      </c>
      <c r="LDE1" s="5" t="s">
        <v>8316</v>
      </c>
      <c r="LDF1" s="5" t="s">
        <v>8317</v>
      </c>
      <c r="LDG1" s="5" t="s">
        <v>8318</v>
      </c>
      <c r="LDH1" s="5" t="s">
        <v>8319</v>
      </c>
      <c r="LDI1" s="5" t="s">
        <v>8320</v>
      </c>
      <c r="LDJ1" s="5" t="s">
        <v>8321</v>
      </c>
      <c r="LDK1" s="5" t="s">
        <v>8322</v>
      </c>
      <c r="LDL1" s="5" t="s">
        <v>8323</v>
      </c>
      <c r="LDM1" s="5" t="s">
        <v>8324</v>
      </c>
      <c r="LDN1" s="5" t="s">
        <v>8325</v>
      </c>
      <c r="LDO1" s="5" t="s">
        <v>8326</v>
      </c>
      <c r="LDP1" s="5" t="s">
        <v>8327</v>
      </c>
      <c r="LDQ1" s="5" t="s">
        <v>8328</v>
      </c>
      <c r="LDR1" s="5" t="s">
        <v>8329</v>
      </c>
      <c r="LDS1" s="5" t="s">
        <v>8330</v>
      </c>
      <c r="LDT1" s="5" t="s">
        <v>8331</v>
      </c>
      <c r="LDU1" s="5" t="s">
        <v>8332</v>
      </c>
      <c r="LDV1" s="5" t="s">
        <v>8333</v>
      </c>
      <c r="LDW1" s="5" t="s">
        <v>8334</v>
      </c>
      <c r="LDX1" s="5" t="s">
        <v>8335</v>
      </c>
      <c r="LDY1" s="5" t="s">
        <v>8336</v>
      </c>
      <c r="LDZ1" s="5" t="s">
        <v>8337</v>
      </c>
      <c r="LEA1" s="5" t="s">
        <v>8338</v>
      </c>
      <c r="LEB1" s="5" t="s">
        <v>8339</v>
      </c>
      <c r="LEC1" s="5" t="s">
        <v>8340</v>
      </c>
      <c r="LED1" s="5" t="s">
        <v>8341</v>
      </c>
      <c r="LEE1" s="5" t="s">
        <v>8342</v>
      </c>
      <c r="LEF1" s="5" t="s">
        <v>8343</v>
      </c>
      <c r="LEG1" s="5" t="s">
        <v>8344</v>
      </c>
      <c r="LEH1" s="5" t="s">
        <v>8345</v>
      </c>
      <c r="LEI1" s="5" t="s">
        <v>8346</v>
      </c>
      <c r="LEJ1" s="5" t="s">
        <v>8347</v>
      </c>
      <c r="LEK1" s="5" t="s">
        <v>8348</v>
      </c>
      <c r="LEL1" s="5" t="s">
        <v>8349</v>
      </c>
      <c r="LEM1" s="5" t="s">
        <v>8350</v>
      </c>
      <c r="LEN1" s="5" t="s">
        <v>8351</v>
      </c>
      <c r="LEO1" s="5" t="s">
        <v>8352</v>
      </c>
      <c r="LEP1" s="5" t="s">
        <v>8353</v>
      </c>
      <c r="LEQ1" s="5" t="s">
        <v>8354</v>
      </c>
      <c r="LER1" s="5" t="s">
        <v>8355</v>
      </c>
      <c r="LES1" s="5" t="s">
        <v>8356</v>
      </c>
      <c r="LET1" s="5" t="s">
        <v>8357</v>
      </c>
      <c r="LEU1" s="5" t="s">
        <v>8358</v>
      </c>
      <c r="LEV1" s="5" t="s">
        <v>8359</v>
      </c>
      <c r="LEW1" s="5" t="s">
        <v>8360</v>
      </c>
      <c r="LEX1" s="5" t="s">
        <v>8361</v>
      </c>
      <c r="LEY1" s="5" t="s">
        <v>8362</v>
      </c>
      <c r="LEZ1" s="5" t="s">
        <v>8363</v>
      </c>
      <c r="LFA1" s="5" t="s">
        <v>8364</v>
      </c>
      <c r="LFB1" s="5" t="s">
        <v>8365</v>
      </c>
      <c r="LFC1" s="5" t="s">
        <v>8366</v>
      </c>
      <c r="LFD1" s="5" t="s">
        <v>8367</v>
      </c>
      <c r="LFE1" s="5" t="s">
        <v>8368</v>
      </c>
      <c r="LFF1" s="5" t="s">
        <v>8369</v>
      </c>
      <c r="LFG1" s="5" t="s">
        <v>8370</v>
      </c>
      <c r="LFH1" s="5" t="s">
        <v>8371</v>
      </c>
      <c r="LFI1" s="5" t="s">
        <v>8372</v>
      </c>
      <c r="LFJ1" s="5" t="s">
        <v>8373</v>
      </c>
      <c r="LFK1" s="5" t="s">
        <v>8374</v>
      </c>
      <c r="LFL1" s="5" t="s">
        <v>8375</v>
      </c>
      <c r="LFM1" s="5" t="s">
        <v>8376</v>
      </c>
      <c r="LFN1" s="5" t="s">
        <v>8377</v>
      </c>
      <c r="LFO1" s="5" t="s">
        <v>8378</v>
      </c>
      <c r="LFP1" s="5" t="s">
        <v>8379</v>
      </c>
      <c r="LFQ1" s="5" t="s">
        <v>8380</v>
      </c>
      <c r="LFR1" s="5" t="s">
        <v>8381</v>
      </c>
      <c r="LFS1" s="5" t="s">
        <v>8382</v>
      </c>
      <c r="LFT1" s="5" t="s">
        <v>8383</v>
      </c>
      <c r="LFU1" s="5" t="s">
        <v>8384</v>
      </c>
      <c r="LFV1" s="5" t="s">
        <v>8385</v>
      </c>
      <c r="LFW1" s="5" t="s">
        <v>8386</v>
      </c>
      <c r="LFX1" s="5" t="s">
        <v>8387</v>
      </c>
      <c r="LFY1" s="5" t="s">
        <v>8388</v>
      </c>
      <c r="LFZ1" s="5" t="s">
        <v>8389</v>
      </c>
      <c r="LGA1" s="5" t="s">
        <v>8390</v>
      </c>
      <c r="LGB1" s="5" t="s">
        <v>8391</v>
      </c>
      <c r="LGC1" s="5" t="s">
        <v>8392</v>
      </c>
      <c r="LGD1" s="5" t="s">
        <v>8393</v>
      </c>
      <c r="LGE1" s="5" t="s">
        <v>8394</v>
      </c>
      <c r="LGF1" s="5" t="s">
        <v>8395</v>
      </c>
      <c r="LGG1" s="5" t="s">
        <v>8396</v>
      </c>
      <c r="LGH1" s="5" t="s">
        <v>8397</v>
      </c>
      <c r="LGI1" s="5" t="s">
        <v>8398</v>
      </c>
      <c r="LGJ1" s="5" t="s">
        <v>8399</v>
      </c>
      <c r="LGK1" s="5" t="s">
        <v>8400</v>
      </c>
      <c r="LGL1" s="5" t="s">
        <v>8401</v>
      </c>
      <c r="LGM1" s="5" t="s">
        <v>8402</v>
      </c>
      <c r="LGN1" s="5" t="s">
        <v>8403</v>
      </c>
      <c r="LGO1" s="5" t="s">
        <v>8404</v>
      </c>
      <c r="LGP1" s="5" t="s">
        <v>8405</v>
      </c>
      <c r="LGQ1" s="5" t="s">
        <v>8406</v>
      </c>
      <c r="LGR1" s="5" t="s">
        <v>8407</v>
      </c>
      <c r="LGS1" s="5" t="s">
        <v>8408</v>
      </c>
      <c r="LGT1" s="5" t="s">
        <v>8409</v>
      </c>
      <c r="LGU1" s="5" t="s">
        <v>8410</v>
      </c>
      <c r="LGV1" s="5" t="s">
        <v>8411</v>
      </c>
      <c r="LGW1" s="5" t="s">
        <v>8412</v>
      </c>
      <c r="LGX1" s="5" t="s">
        <v>8413</v>
      </c>
      <c r="LGY1" s="5" t="s">
        <v>8414</v>
      </c>
      <c r="LGZ1" s="5" t="s">
        <v>8415</v>
      </c>
      <c r="LHA1" s="5" t="s">
        <v>8416</v>
      </c>
      <c r="LHB1" s="5" t="s">
        <v>8417</v>
      </c>
      <c r="LHC1" s="5" t="s">
        <v>8418</v>
      </c>
      <c r="LHD1" s="5" t="s">
        <v>8419</v>
      </c>
      <c r="LHE1" s="5" t="s">
        <v>8420</v>
      </c>
      <c r="LHF1" s="5" t="s">
        <v>8421</v>
      </c>
      <c r="LHG1" s="5" t="s">
        <v>8422</v>
      </c>
      <c r="LHH1" s="5" t="s">
        <v>8423</v>
      </c>
      <c r="LHI1" s="5" t="s">
        <v>8424</v>
      </c>
      <c r="LHJ1" s="5" t="s">
        <v>8425</v>
      </c>
      <c r="LHK1" s="5" t="s">
        <v>8426</v>
      </c>
      <c r="LHL1" s="5" t="s">
        <v>8427</v>
      </c>
      <c r="LHM1" s="5" t="s">
        <v>8428</v>
      </c>
      <c r="LHN1" s="5" t="s">
        <v>8429</v>
      </c>
      <c r="LHO1" s="5" t="s">
        <v>8430</v>
      </c>
      <c r="LHP1" s="5" t="s">
        <v>8431</v>
      </c>
      <c r="LHQ1" s="5" t="s">
        <v>8432</v>
      </c>
      <c r="LHR1" s="5" t="s">
        <v>8433</v>
      </c>
      <c r="LHS1" s="5" t="s">
        <v>8434</v>
      </c>
      <c r="LHT1" s="5" t="s">
        <v>8435</v>
      </c>
      <c r="LHU1" s="5" t="s">
        <v>8436</v>
      </c>
      <c r="LHV1" s="5" t="s">
        <v>8437</v>
      </c>
      <c r="LHW1" s="5" t="s">
        <v>8438</v>
      </c>
      <c r="LHX1" s="5" t="s">
        <v>8439</v>
      </c>
      <c r="LHY1" s="5" t="s">
        <v>8440</v>
      </c>
      <c r="LHZ1" s="5" t="s">
        <v>8441</v>
      </c>
      <c r="LIA1" s="5" t="s">
        <v>8442</v>
      </c>
      <c r="LIB1" s="5" t="s">
        <v>8443</v>
      </c>
      <c r="LIC1" s="5" t="s">
        <v>8444</v>
      </c>
      <c r="LID1" s="5" t="s">
        <v>8445</v>
      </c>
      <c r="LIE1" s="5" t="s">
        <v>8446</v>
      </c>
      <c r="LIF1" s="5" t="s">
        <v>8447</v>
      </c>
      <c r="LIG1" s="5" t="s">
        <v>8448</v>
      </c>
      <c r="LIH1" s="5" t="s">
        <v>8449</v>
      </c>
      <c r="LII1" s="5" t="s">
        <v>8450</v>
      </c>
      <c r="LIJ1" s="5" t="s">
        <v>8451</v>
      </c>
      <c r="LIK1" s="5" t="s">
        <v>8452</v>
      </c>
      <c r="LIL1" s="5" t="s">
        <v>8453</v>
      </c>
      <c r="LIM1" s="5" t="s">
        <v>8454</v>
      </c>
      <c r="LIN1" s="5" t="s">
        <v>8455</v>
      </c>
      <c r="LIO1" s="5" t="s">
        <v>8456</v>
      </c>
      <c r="LIP1" s="5" t="s">
        <v>8457</v>
      </c>
      <c r="LIQ1" s="5" t="s">
        <v>8458</v>
      </c>
      <c r="LIR1" s="5" t="s">
        <v>8459</v>
      </c>
      <c r="LIS1" s="5" t="s">
        <v>8460</v>
      </c>
      <c r="LIT1" s="5" t="s">
        <v>8461</v>
      </c>
      <c r="LIU1" s="5" t="s">
        <v>8462</v>
      </c>
      <c r="LIV1" s="5" t="s">
        <v>8463</v>
      </c>
      <c r="LIW1" s="5" t="s">
        <v>8464</v>
      </c>
      <c r="LIX1" s="5" t="s">
        <v>8465</v>
      </c>
      <c r="LIY1" s="5" t="s">
        <v>8466</v>
      </c>
      <c r="LIZ1" s="5" t="s">
        <v>8467</v>
      </c>
      <c r="LJA1" s="5" t="s">
        <v>8468</v>
      </c>
      <c r="LJB1" s="5" t="s">
        <v>8469</v>
      </c>
      <c r="LJC1" s="5" t="s">
        <v>8470</v>
      </c>
      <c r="LJD1" s="5" t="s">
        <v>8471</v>
      </c>
      <c r="LJE1" s="5" t="s">
        <v>8472</v>
      </c>
      <c r="LJF1" s="5" t="s">
        <v>8473</v>
      </c>
      <c r="LJG1" s="5" t="s">
        <v>8474</v>
      </c>
      <c r="LJH1" s="5" t="s">
        <v>8475</v>
      </c>
      <c r="LJI1" s="5" t="s">
        <v>8476</v>
      </c>
      <c r="LJJ1" s="5" t="s">
        <v>8477</v>
      </c>
      <c r="LJK1" s="5" t="s">
        <v>8478</v>
      </c>
      <c r="LJL1" s="5" t="s">
        <v>8479</v>
      </c>
      <c r="LJM1" s="5" t="s">
        <v>8480</v>
      </c>
      <c r="LJN1" s="5" t="s">
        <v>8481</v>
      </c>
      <c r="LJO1" s="5" t="s">
        <v>8482</v>
      </c>
      <c r="LJP1" s="5" t="s">
        <v>8483</v>
      </c>
      <c r="LJQ1" s="5" t="s">
        <v>8484</v>
      </c>
      <c r="LJR1" s="5" t="s">
        <v>8485</v>
      </c>
      <c r="LJS1" s="5" t="s">
        <v>8486</v>
      </c>
      <c r="LJT1" s="5" t="s">
        <v>8487</v>
      </c>
      <c r="LJU1" s="5" t="s">
        <v>8488</v>
      </c>
      <c r="LJV1" s="5" t="s">
        <v>8489</v>
      </c>
      <c r="LJW1" s="5" t="s">
        <v>8490</v>
      </c>
      <c r="LJX1" s="5" t="s">
        <v>8491</v>
      </c>
      <c r="LJY1" s="5" t="s">
        <v>8492</v>
      </c>
      <c r="LJZ1" s="5" t="s">
        <v>8493</v>
      </c>
      <c r="LKA1" s="5" t="s">
        <v>8494</v>
      </c>
      <c r="LKB1" s="5" t="s">
        <v>8495</v>
      </c>
      <c r="LKC1" s="5" t="s">
        <v>8496</v>
      </c>
      <c r="LKD1" s="5" t="s">
        <v>8497</v>
      </c>
      <c r="LKE1" s="5" t="s">
        <v>8498</v>
      </c>
      <c r="LKF1" s="5" t="s">
        <v>8499</v>
      </c>
      <c r="LKG1" s="5" t="s">
        <v>8500</v>
      </c>
      <c r="LKH1" s="5" t="s">
        <v>8501</v>
      </c>
      <c r="LKI1" s="5" t="s">
        <v>8502</v>
      </c>
      <c r="LKJ1" s="5" t="s">
        <v>8503</v>
      </c>
      <c r="LKK1" s="5" t="s">
        <v>8504</v>
      </c>
      <c r="LKL1" s="5" t="s">
        <v>8505</v>
      </c>
      <c r="LKM1" s="5" t="s">
        <v>8506</v>
      </c>
      <c r="LKN1" s="5" t="s">
        <v>8507</v>
      </c>
      <c r="LKO1" s="5" t="s">
        <v>8508</v>
      </c>
      <c r="LKP1" s="5" t="s">
        <v>8509</v>
      </c>
      <c r="LKQ1" s="5" t="s">
        <v>8510</v>
      </c>
      <c r="LKR1" s="5" t="s">
        <v>8511</v>
      </c>
      <c r="LKS1" s="5" t="s">
        <v>8512</v>
      </c>
      <c r="LKT1" s="5" t="s">
        <v>8513</v>
      </c>
      <c r="LKU1" s="5" t="s">
        <v>8514</v>
      </c>
      <c r="LKV1" s="5" t="s">
        <v>8515</v>
      </c>
      <c r="LKW1" s="5" t="s">
        <v>8516</v>
      </c>
      <c r="LKX1" s="5" t="s">
        <v>8517</v>
      </c>
      <c r="LKY1" s="5" t="s">
        <v>8518</v>
      </c>
      <c r="LKZ1" s="5" t="s">
        <v>8519</v>
      </c>
      <c r="LLA1" s="5" t="s">
        <v>8520</v>
      </c>
      <c r="LLB1" s="5" t="s">
        <v>8521</v>
      </c>
      <c r="LLC1" s="5" t="s">
        <v>8522</v>
      </c>
      <c r="LLD1" s="5" t="s">
        <v>8523</v>
      </c>
      <c r="LLE1" s="5" t="s">
        <v>8524</v>
      </c>
      <c r="LLF1" s="5" t="s">
        <v>8525</v>
      </c>
      <c r="LLG1" s="5" t="s">
        <v>8526</v>
      </c>
      <c r="LLH1" s="5" t="s">
        <v>8527</v>
      </c>
      <c r="LLI1" s="5" t="s">
        <v>8528</v>
      </c>
      <c r="LLJ1" s="5" t="s">
        <v>8529</v>
      </c>
      <c r="LLK1" s="5" t="s">
        <v>8530</v>
      </c>
      <c r="LLL1" s="5" t="s">
        <v>8531</v>
      </c>
      <c r="LLM1" s="5" t="s">
        <v>8532</v>
      </c>
      <c r="LLN1" s="5" t="s">
        <v>8533</v>
      </c>
      <c r="LLO1" s="5" t="s">
        <v>8534</v>
      </c>
      <c r="LLP1" s="5" t="s">
        <v>8535</v>
      </c>
      <c r="LLQ1" s="5" t="s">
        <v>8536</v>
      </c>
      <c r="LLR1" s="5" t="s">
        <v>8537</v>
      </c>
      <c r="LLS1" s="5" t="s">
        <v>8538</v>
      </c>
      <c r="LLT1" s="5" t="s">
        <v>8539</v>
      </c>
      <c r="LLU1" s="5" t="s">
        <v>8540</v>
      </c>
      <c r="LLV1" s="5" t="s">
        <v>8541</v>
      </c>
      <c r="LLW1" s="5" t="s">
        <v>8542</v>
      </c>
      <c r="LLX1" s="5" t="s">
        <v>8543</v>
      </c>
      <c r="LLY1" s="5" t="s">
        <v>8544</v>
      </c>
      <c r="LLZ1" s="5" t="s">
        <v>8545</v>
      </c>
      <c r="LMA1" s="5" t="s">
        <v>8546</v>
      </c>
      <c r="LMB1" s="5" t="s">
        <v>8547</v>
      </c>
      <c r="LMC1" s="5" t="s">
        <v>8548</v>
      </c>
      <c r="LMD1" s="5" t="s">
        <v>8549</v>
      </c>
      <c r="LME1" s="5" t="s">
        <v>8550</v>
      </c>
      <c r="LMF1" s="5" t="s">
        <v>8551</v>
      </c>
      <c r="LMG1" s="5" t="s">
        <v>8552</v>
      </c>
      <c r="LMH1" s="5" t="s">
        <v>8553</v>
      </c>
      <c r="LMI1" s="5" t="s">
        <v>8554</v>
      </c>
      <c r="LMJ1" s="5" t="s">
        <v>8555</v>
      </c>
      <c r="LMK1" s="5" t="s">
        <v>8556</v>
      </c>
      <c r="LML1" s="5" t="s">
        <v>8557</v>
      </c>
      <c r="LMM1" s="5" t="s">
        <v>8558</v>
      </c>
      <c r="LMN1" s="5" t="s">
        <v>8559</v>
      </c>
      <c r="LMO1" s="5" t="s">
        <v>8560</v>
      </c>
      <c r="LMP1" s="5" t="s">
        <v>8561</v>
      </c>
      <c r="LMQ1" s="5" t="s">
        <v>8562</v>
      </c>
      <c r="LMR1" s="5" t="s">
        <v>8563</v>
      </c>
      <c r="LMS1" s="5" t="s">
        <v>8564</v>
      </c>
      <c r="LMT1" s="5" t="s">
        <v>8565</v>
      </c>
      <c r="LMU1" s="5" t="s">
        <v>8566</v>
      </c>
      <c r="LMV1" s="5" t="s">
        <v>8567</v>
      </c>
      <c r="LMW1" s="5" t="s">
        <v>8568</v>
      </c>
      <c r="LMX1" s="5" t="s">
        <v>8569</v>
      </c>
      <c r="LMY1" s="5" t="s">
        <v>8570</v>
      </c>
      <c r="LMZ1" s="5" t="s">
        <v>8571</v>
      </c>
      <c r="LNA1" s="5" t="s">
        <v>8572</v>
      </c>
      <c r="LNB1" s="5" t="s">
        <v>8573</v>
      </c>
      <c r="LNC1" s="5" t="s">
        <v>8574</v>
      </c>
      <c r="LND1" s="5" t="s">
        <v>8575</v>
      </c>
      <c r="LNE1" s="5" t="s">
        <v>8576</v>
      </c>
      <c r="LNF1" s="5" t="s">
        <v>8577</v>
      </c>
      <c r="LNG1" s="5" t="s">
        <v>8578</v>
      </c>
      <c r="LNH1" s="5" t="s">
        <v>8579</v>
      </c>
      <c r="LNI1" s="5" t="s">
        <v>8580</v>
      </c>
      <c r="LNJ1" s="5" t="s">
        <v>8581</v>
      </c>
      <c r="LNK1" s="5" t="s">
        <v>8582</v>
      </c>
      <c r="LNL1" s="5" t="s">
        <v>8583</v>
      </c>
      <c r="LNM1" s="5" t="s">
        <v>8584</v>
      </c>
      <c r="LNN1" s="5" t="s">
        <v>8585</v>
      </c>
      <c r="LNO1" s="5" t="s">
        <v>8586</v>
      </c>
      <c r="LNP1" s="5" t="s">
        <v>8587</v>
      </c>
      <c r="LNQ1" s="5" t="s">
        <v>8588</v>
      </c>
      <c r="LNR1" s="5" t="s">
        <v>8589</v>
      </c>
      <c r="LNS1" s="5" t="s">
        <v>8590</v>
      </c>
      <c r="LNT1" s="5" t="s">
        <v>8591</v>
      </c>
      <c r="LNU1" s="5" t="s">
        <v>8592</v>
      </c>
      <c r="LNV1" s="5" t="s">
        <v>8593</v>
      </c>
      <c r="LNW1" s="5" t="s">
        <v>8594</v>
      </c>
      <c r="LNX1" s="5" t="s">
        <v>8595</v>
      </c>
      <c r="LNY1" s="5" t="s">
        <v>8596</v>
      </c>
      <c r="LNZ1" s="5" t="s">
        <v>8597</v>
      </c>
      <c r="LOA1" s="5" t="s">
        <v>8598</v>
      </c>
      <c r="LOB1" s="5" t="s">
        <v>8599</v>
      </c>
      <c r="LOC1" s="5" t="s">
        <v>8600</v>
      </c>
      <c r="LOD1" s="5" t="s">
        <v>8601</v>
      </c>
      <c r="LOE1" s="5" t="s">
        <v>8602</v>
      </c>
      <c r="LOF1" s="5" t="s">
        <v>8603</v>
      </c>
      <c r="LOG1" s="5" t="s">
        <v>8604</v>
      </c>
      <c r="LOH1" s="5" t="s">
        <v>8605</v>
      </c>
      <c r="LOI1" s="5" t="s">
        <v>8606</v>
      </c>
      <c r="LOJ1" s="5" t="s">
        <v>8607</v>
      </c>
      <c r="LOK1" s="5" t="s">
        <v>8608</v>
      </c>
      <c r="LOL1" s="5" t="s">
        <v>8609</v>
      </c>
      <c r="LOM1" s="5" t="s">
        <v>8610</v>
      </c>
      <c r="LON1" s="5" t="s">
        <v>8611</v>
      </c>
      <c r="LOO1" s="5" t="s">
        <v>8612</v>
      </c>
      <c r="LOP1" s="5" t="s">
        <v>8613</v>
      </c>
      <c r="LOQ1" s="5" t="s">
        <v>8614</v>
      </c>
      <c r="LOR1" s="5" t="s">
        <v>8615</v>
      </c>
      <c r="LOS1" s="5" t="s">
        <v>8616</v>
      </c>
      <c r="LOT1" s="5" t="s">
        <v>8617</v>
      </c>
      <c r="LOU1" s="5" t="s">
        <v>8618</v>
      </c>
      <c r="LOV1" s="5" t="s">
        <v>8619</v>
      </c>
      <c r="LOW1" s="5" t="s">
        <v>8620</v>
      </c>
      <c r="LOX1" s="5" t="s">
        <v>8621</v>
      </c>
      <c r="LOY1" s="5" t="s">
        <v>8622</v>
      </c>
      <c r="LOZ1" s="5" t="s">
        <v>8623</v>
      </c>
      <c r="LPA1" s="5" t="s">
        <v>8624</v>
      </c>
      <c r="LPB1" s="5" t="s">
        <v>8625</v>
      </c>
      <c r="LPC1" s="5" t="s">
        <v>8626</v>
      </c>
      <c r="LPD1" s="5" t="s">
        <v>8627</v>
      </c>
      <c r="LPE1" s="5" t="s">
        <v>8628</v>
      </c>
      <c r="LPF1" s="5" t="s">
        <v>8629</v>
      </c>
      <c r="LPG1" s="5" t="s">
        <v>8630</v>
      </c>
      <c r="LPH1" s="5" t="s">
        <v>8631</v>
      </c>
      <c r="LPI1" s="5" t="s">
        <v>8632</v>
      </c>
      <c r="LPJ1" s="5" t="s">
        <v>8633</v>
      </c>
      <c r="LPK1" s="5" t="s">
        <v>8634</v>
      </c>
      <c r="LPL1" s="5" t="s">
        <v>8635</v>
      </c>
      <c r="LPM1" s="5" t="s">
        <v>8636</v>
      </c>
      <c r="LPN1" s="5" t="s">
        <v>8637</v>
      </c>
      <c r="LPO1" s="5" t="s">
        <v>8638</v>
      </c>
      <c r="LPP1" s="5" t="s">
        <v>8639</v>
      </c>
      <c r="LPQ1" s="5" t="s">
        <v>8640</v>
      </c>
      <c r="LPR1" s="5" t="s">
        <v>8641</v>
      </c>
      <c r="LPS1" s="5" t="s">
        <v>8642</v>
      </c>
      <c r="LPT1" s="5" t="s">
        <v>8643</v>
      </c>
      <c r="LPU1" s="5" t="s">
        <v>8644</v>
      </c>
      <c r="LPV1" s="5" t="s">
        <v>8645</v>
      </c>
      <c r="LPW1" s="5" t="s">
        <v>8646</v>
      </c>
      <c r="LPX1" s="5" t="s">
        <v>8647</v>
      </c>
      <c r="LPY1" s="5" t="s">
        <v>8648</v>
      </c>
      <c r="LPZ1" s="5" t="s">
        <v>8649</v>
      </c>
      <c r="LQA1" s="5" t="s">
        <v>8650</v>
      </c>
      <c r="LQB1" s="5" t="s">
        <v>8651</v>
      </c>
      <c r="LQC1" s="5" t="s">
        <v>8652</v>
      </c>
      <c r="LQD1" s="5" t="s">
        <v>8653</v>
      </c>
      <c r="LQE1" s="5" t="s">
        <v>8654</v>
      </c>
      <c r="LQF1" s="5" t="s">
        <v>8655</v>
      </c>
      <c r="LQG1" s="5" t="s">
        <v>8656</v>
      </c>
      <c r="LQH1" s="5" t="s">
        <v>8657</v>
      </c>
      <c r="LQI1" s="5" t="s">
        <v>8658</v>
      </c>
      <c r="LQJ1" s="5" t="s">
        <v>8659</v>
      </c>
      <c r="LQK1" s="5" t="s">
        <v>8660</v>
      </c>
      <c r="LQL1" s="5" t="s">
        <v>8661</v>
      </c>
      <c r="LQM1" s="5" t="s">
        <v>8662</v>
      </c>
      <c r="LQN1" s="5" t="s">
        <v>8663</v>
      </c>
      <c r="LQO1" s="5" t="s">
        <v>8664</v>
      </c>
      <c r="LQP1" s="5" t="s">
        <v>8665</v>
      </c>
      <c r="LQQ1" s="5" t="s">
        <v>8666</v>
      </c>
      <c r="LQR1" s="5" t="s">
        <v>8667</v>
      </c>
      <c r="LQS1" s="5" t="s">
        <v>8668</v>
      </c>
      <c r="LQT1" s="5" t="s">
        <v>8669</v>
      </c>
      <c r="LQU1" s="5" t="s">
        <v>8670</v>
      </c>
      <c r="LQV1" s="5" t="s">
        <v>8671</v>
      </c>
      <c r="LQW1" s="5" t="s">
        <v>8672</v>
      </c>
      <c r="LQX1" s="5" t="s">
        <v>8673</v>
      </c>
      <c r="LQY1" s="5" t="s">
        <v>8674</v>
      </c>
      <c r="LQZ1" s="5" t="s">
        <v>8675</v>
      </c>
      <c r="LRA1" s="5" t="s">
        <v>8676</v>
      </c>
      <c r="LRB1" s="5" t="s">
        <v>8677</v>
      </c>
      <c r="LRC1" s="5" t="s">
        <v>8678</v>
      </c>
      <c r="LRD1" s="5" t="s">
        <v>8679</v>
      </c>
      <c r="LRE1" s="5" t="s">
        <v>8680</v>
      </c>
      <c r="LRF1" s="5" t="s">
        <v>8681</v>
      </c>
      <c r="LRG1" s="5" t="s">
        <v>8682</v>
      </c>
      <c r="LRH1" s="5" t="s">
        <v>8683</v>
      </c>
      <c r="LRI1" s="5" t="s">
        <v>8684</v>
      </c>
      <c r="LRJ1" s="5" t="s">
        <v>8685</v>
      </c>
      <c r="LRK1" s="5" t="s">
        <v>8686</v>
      </c>
      <c r="LRL1" s="5" t="s">
        <v>8687</v>
      </c>
      <c r="LRM1" s="5" t="s">
        <v>8688</v>
      </c>
      <c r="LRN1" s="5" t="s">
        <v>8689</v>
      </c>
      <c r="LRO1" s="5" t="s">
        <v>8690</v>
      </c>
      <c r="LRP1" s="5" t="s">
        <v>8691</v>
      </c>
      <c r="LRQ1" s="5" t="s">
        <v>8692</v>
      </c>
      <c r="LRR1" s="5" t="s">
        <v>8693</v>
      </c>
      <c r="LRS1" s="5" t="s">
        <v>8694</v>
      </c>
      <c r="LRT1" s="5" t="s">
        <v>8695</v>
      </c>
      <c r="LRU1" s="5" t="s">
        <v>8696</v>
      </c>
      <c r="LRV1" s="5" t="s">
        <v>8697</v>
      </c>
      <c r="LRW1" s="5" t="s">
        <v>8698</v>
      </c>
      <c r="LRX1" s="5" t="s">
        <v>8699</v>
      </c>
      <c r="LRY1" s="5" t="s">
        <v>8700</v>
      </c>
      <c r="LRZ1" s="5" t="s">
        <v>8701</v>
      </c>
      <c r="LSA1" s="5" t="s">
        <v>8702</v>
      </c>
      <c r="LSB1" s="5" t="s">
        <v>8703</v>
      </c>
      <c r="LSC1" s="5" t="s">
        <v>8704</v>
      </c>
      <c r="LSD1" s="5" t="s">
        <v>8705</v>
      </c>
      <c r="LSE1" s="5" t="s">
        <v>8706</v>
      </c>
      <c r="LSF1" s="5" t="s">
        <v>8707</v>
      </c>
      <c r="LSG1" s="5" t="s">
        <v>8708</v>
      </c>
      <c r="LSH1" s="5" t="s">
        <v>8709</v>
      </c>
      <c r="LSI1" s="5" t="s">
        <v>8710</v>
      </c>
      <c r="LSJ1" s="5" t="s">
        <v>8711</v>
      </c>
      <c r="LSK1" s="5" t="s">
        <v>8712</v>
      </c>
      <c r="LSL1" s="5" t="s">
        <v>8713</v>
      </c>
      <c r="LSM1" s="5" t="s">
        <v>8714</v>
      </c>
      <c r="LSN1" s="5" t="s">
        <v>8715</v>
      </c>
      <c r="LSO1" s="5" t="s">
        <v>8716</v>
      </c>
      <c r="LSP1" s="5" t="s">
        <v>8717</v>
      </c>
      <c r="LSQ1" s="5" t="s">
        <v>8718</v>
      </c>
      <c r="LSR1" s="5" t="s">
        <v>8719</v>
      </c>
      <c r="LSS1" s="5" t="s">
        <v>8720</v>
      </c>
      <c r="LST1" s="5" t="s">
        <v>8721</v>
      </c>
      <c r="LSU1" s="5" t="s">
        <v>8722</v>
      </c>
      <c r="LSV1" s="5" t="s">
        <v>8723</v>
      </c>
      <c r="LSW1" s="5" t="s">
        <v>8724</v>
      </c>
      <c r="LSX1" s="5" t="s">
        <v>8725</v>
      </c>
      <c r="LSY1" s="5" t="s">
        <v>8726</v>
      </c>
      <c r="LSZ1" s="5" t="s">
        <v>8727</v>
      </c>
      <c r="LTA1" s="5" t="s">
        <v>8728</v>
      </c>
      <c r="LTB1" s="5" t="s">
        <v>8729</v>
      </c>
      <c r="LTC1" s="5" t="s">
        <v>8730</v>
      </c>
      <c r="LTD1" s="5" t="s">
        <v>8731</v>
      </c>
      <c r="LTE1" s="5" t="s">
        <v>8732</v>
      </c>
      <c r="LTF1" s="5" t="s">
        <v>8733</v>
      </c>
      <c r="LTG1" s="5" t="s">
        <v>8734</v>
      </c>
      <c r="LTH1" s="5" t="s">
        <v>8735</v>
      </c>
      <c r="LTI1" s="5" t="s">
        <v>8736</v>
      </c>
      <c r="LTJ1" s="5" t="s">
        <v>8737</v>
      </c>
      <c r="LTK1" s="5" t="s">
        <v>8738</v>
      </c>
      <c r="LTL1" s="5" t="s">
        <v>8739</v>
      </c>
      <c r="LTM1" s="5" t="s">
        <v>8740</v>
      </c>
      <c r="LTN1" s="5" t="s">
        <v>8741</v>
      </c>
      <c r="LTO1" s="5" t="s">
        <v>8742</v>
      </c>
      <c r="LTP1" s="5" t="s">
        <v>8743</v>
      </c>
      <c r="LTQ1" s="5" t="s">
        <v>8744</v>
      </c>
      <c r="LTR1" s="5" t="s">
        <v>8745</v>
      </c>
      <c r="LTS1" s="5" t="s">
        <v>8746</v>
      </c>
      <c r="LTT1" s="5" t="s">
        <v>8747</v>
      </c>
      <c r="LTU1" s="5" t="s">
        <v>8748</v>
      </c>
      <c r="LTV1" s="5" t="s">
        <v>8749</v>
      </c>
      <c r="LTW1" s="5" t="s">
        <v>8750</v>
      </c>
      <c r="LTX1" s="5" t="s">
        <v>8751</v>
      </c>
      <c r="LTY1" s="5" t="s">
        <v>8752</v>
      </c>
      <c r="LTZ1" s="5" t="s">
        <v>8753</v>
      </c>
      <c r="LUA1" s="5" t="s">
        <v>8754</v>
      </c>
      <c r="LUB1" s="5" t="s">
        <v>8755</v>
      </c>
      <c r="LUC1" s="5" t="s">
        <v>8756</v>
      </c>
      <c r="LUD1" s="5" t="s">
        <v>8757</v>
      </c>
      <c r="LUE1" s="5" t="s">
        <v>8758</v>
      </c>
      <c r="LUF1" s="5" t="s">
        <v>8759</v>
      </c>
      <c r="LUG1" s="5" t="s">
        <v>8760</v>
      </c>
      <c r="LUH1" s="5" t="s">
        <v>8761</v>
      </c>
      <c r="LUI1" s="5" t="s">
        <v>8762</v>
      </c>
      <c r="LUJ1" s="5" t="s">
        <v>8763</v>
      </c>
      <c r="LUK1" s="5" t="s">
        <v>8764</v>
      </c>
      <c r="LUL1" s="5" t="s">
        <v>8765</v>
      </c>
      <c r="LUM1" s="5" t="s">
        <v>8766</v>
      </c>
      <c r="LUN1" s="5" t="s">
        <v>8767</v>
      </c>
      <c r="LUO1" s="5" t="s">
        <v>8768</v>
      </c>
      <c r="LUP1" s="5" t="s">
        <v>8769</v>
      </c>
      <c r="LUQ1" s="5" t="s">
        <v>8770</v>
      </c>
      <c r="LUR1" s="5" t="s">
        <v>8771</v>
      </c>
      <c r="LUS1" s="5" t="s">
        <v>8772</v>
      </c>
      <c r="LUT1" s="5" t="s">
        <v>8773</v>
      </c>
      <c r="LUU1" s="5" t="s">
        <v>8774</v>
      </c>
      <c r="LUV1" s="5" t="s">
        <v>8775</v>
      </c>
      <c r="LUW1" s="5" t="s">
        <v>8776</v>
      </c>
      <c r="LUX1" s="5" t="s">
        <v>8777</v>
      </c>
      <c r="LUY1" s="5" t="s">
        <v>8778</v>
      </c>
      <c r="LUZ1" s="5" t="s">
        <v>8779</v>
      </c>
      <c r="LVA1" s="5" t="s">
        <v>8780</v>
      </c>
      <c r="LVB1" s="5" t="s">
        <v>8781</v>
      </c>
      <c r="LVC1" s="5" t="s">
        <v>8782</v>
      </c>
      <c r="LVD1" s="5" t="s">
        <v>8783</v>
      </c>
      <c r="LVE1" s="5" t="s">
        <v>8784</v>
      </c>
      <c r="LVF1" s="5" t="s">
        <v>8785</v>
      </c>
      <c r="LVG1" s="5" t="s">
        <v>8786</v>
      </c>
      <c r="LVH1" s="5" t="s">
        <v>8787</v>
      </c>
      <c r="LVI1" s="5" t="s">
        <v>8788</v>
      </c>
      <c r="LVJ1" s="5" t="s">
        <v>8789</v>
      </c>
      <c r="LVK1" s="5" t="s">
        <v>8790</v>
      </c>
      <c r="LVL1" s="5" t="s">
        <v>8791</v>
      </c>
      <c r="LVM1" s="5" t="s">
        <v>8792</v>
      </c>
      <c r="LVN1" s="5" t="s">
        <v>8793</v>
      </c>
      <c r="LVO1" s="5" t="s">
        <v>8794</v>
      </c>
      <c r="LVP1" s="5" t="s">
        <v>8795</v>
      </c>
      <c r="LVQ1" s="5" t="s">
        <v>8796</v>
      </c>
      <c r="LVR1" s="5" t="s">
        <v>8797</v>
      </c>
      <c r="LVS1" s="5" t="s">
        <v>8798</v>
      </c>
      <c r="LVT1" s="5" t="s">
        <v>8799</v>
      </c>
      <c r="LVU1" s="5" t="s">
        <v>8800</v>
      </c>
      <c r="LVV1" s="5" t="s">
        <v>8801</v>
      </c>
      <c r="LVW1" s="5" t="s">
        <v>8802</v>
      </c>
      <c r="LVX1" s="5" t="s">
        <v>8803</v>
      </c>
      <c r="LVY1" s="5" t="s">
        <v>8804</v>
      </c>
      <c r="LVZ1" s="5" t="s">
        <v>8805</v>
      </c>
      <c r="LWA1" s="5" t="s">
        <v>8806</v>
      </c>
      <c r="LWB1" s="5" t="s">
        <v>8807</v>
      </c>
      <c r="LWC1" s="5" t="s">
        <v>8808</v>
      </c>
      <c r="LWD1" s="5" t="s">
        <v>8809</v>
      </c>
      <c r="LWE1" s="5" t="s">
        <v>8810</v>
      </c>
      <c r="LWF1" s="5" t="s">
        <v>8811</v>
      </c>
      <c r="LWG1" s="5" t="s">
        <v>8812</v>
      </c>
      <c r="LWH1" s="5" t="s">
        <v>8813</v>
      </c>
      <c r="LWI1" s="5" t="s">
        <v>8814</v>
      </c>
      <c r="LWJ1" s="5" t="s">
        <v>8815</v>
      </c>
      <c r="LWK1" s="5" t="s">
        <v>8816</v>
      </c>
      <c r="LWL1" s="5" t="s">
        <v>8817</v>
      </c>
      <c r="LWM1" s="5" t="s">
        <v>8818</v>
      </c>
      <c r="LWN1" s="5" t="s">
        <v>8819</v>
      </c>
      <c r="LWO1" s="5" t="s">
        <v>8820</v>
      </c>
      <c r="LWP1" s="5" t="s">
        <v>8821</v>
      </c>
      <c r="LWQ1" s="5" t="s">
        <v>8822</v>
      </c>
      <c r="LWR1" s="5" t="s">
        <v>8823</v>
      </c>
      <c r="LWS1" s="5" t="s">
        <v>8824</v>
      </c>
      <c r="LWT1" s="5" t="s">
        <v>8825</v>
      </c>
      <c r="LWU1" s="5" t="s">
        <v>8826</v>
      </c>
      <c r="LWV1" s="5" t="s">
        <v>8827</v>
      </c>
      <c r="LWW1" s="5" t="s">
        <v>8828</v>
      </c>
      <c r="LWX1" s="5" t="s">
        <v>8829</v>
      </c>
      <c r="LWY1" s="5" t="s">
        <v>8830</v>
      </c>
      <c r="LWZ1" s="5" t="s">
        <v>8831</v>
      </c>
      <c r="LXA1" s="5" t="s">
        <v>8832</v>
      </c>
      <c r="LXB1" s="5" t="s">
        <v>8833</v>
      </c>
      <c r="LXC1" s="5" t="s">
        <v>8834</v>
      </c>
      <c r="LXD1" s="5" t="s">
        <v>8835</v>
      </c>
      <c r="LXE1" s="5" t="s">
        <v>8836</v>
      </c>
      <c r="LXF1" s="5" t="s">
        <v>8837</v>
      </c>
      <c r="LXG1" s="5" t="s">
        <v>8838</v>
      </c>
      <c r="LXH1" s="5" t="s">
        <v>8839</v>
      </c>
      <c r="LXI1" s="5" t="s">
        <v>8840</v>
      </c>
      <c r="LXJ1" s="5" t="s">
        <v>8841</v>
      </c>
      <c r="LXK1" s="5" t="s">
        <v>8842</v>
      </c>
      <c r="LXL1" s="5" t="s">
        <v>8843</v>
      </c>
      <c r="LXM1" s="5" t="s">
        <v>8844</v>
      </c>
      <c r="LXN1" s="5" t="s">
        <v>8845</v>
      </c>
      <c r="LXO1" s="5" t="s">
        <v>8846</v>
      </c>
      <c r="LXP1" s="5" t="s">
        <v>8847</v>
      </c>
      <c r="LXQ1" s="5" t="s">
        <v>8848</v>
      </c>
      <c r="LXR1" s="5" t="s">
        <v>8849</v>
      </c>
      <c r="LXS1" s="5" t="s">
        <v>8850</v>
      </c>
      <c r="LXT1" s="5" t="s">
        <v>8851</v>
      </c>
      <c r="LXU1" s="5" t="s">
        <v>8852</v>
      </c>
      <c r="LXV1" s="5" t="s">
        <v>8853</v>
      </c>
      <c r="LXW1" s="5" t="s">
        <v>8854</v>
      </c>
      <c r="LXX1" s="5" t="s">
        <v>8855</v>
      </c>
      <c r="LXY1" s="5" t="s">
        <v>8856</v>
      </c>
      <c r="LXZ1" s="5" t="s">
        <v>8857</v>
      </c>
      <c r="LYA1" s="5" t="s">
        <v>8858</v>
      </c>
      <c r="LYB1" s="5" t="s">
        <v>8859</v>
      </c>
      <c r="LYC1" s="5" t="s">
        <v>8860</v>
      </c>
      <c r="LYD1" s="5" t="s">
        <v>8861</v>
      </c>
      <c r="LYE1" s="5" t="s">
        <v>8862</v>
      </c>
      <c r="LYF1" s="5" t="s">
        <v>8863</v>
      </c>
      <c r="LYG1" s="5" t="s">
        <v>8864</v>
      </c>
      <c r="LYH1" s="5" t="s">
        <v>8865</v>
      </c>
      <c r="LYI1" s="5" t="s">
        <v>8866</v>
      </c>
      <c r="LYJ1" s="5" t="s">
        <v>8867</v>
      </c>
      <c r="LYK1" s="5" t="s">
        <v>8868</v>
      </c>
      <c r="LYL1" s="5" t="s">
        <v>8869</v>
      </c>
      <c r="LYM1" s="5" t="s">
        <v>8870</v>
      </c>
      <c r="LYN1" s="5" t="s">
        <v>8871</v>
      </c>
      <c r="LYO1" s="5" t="s">
        <v>8872</v>
      </c>
      <c r="LYP1" s="5" t="s">
        <v>8873</v>
      </c>
      <c r="LYQ1" s="5" t="s">
        <v>8874</v>
      </c>
      <c r="LYR1" s="5" t="s">
        <v>8875</v>
      </c>
      <c r="LYS1" s="5" t="s">
        <v>8876</v>
      </c>
      <c r="LYT1" s="5" t="s">
        <v>8877</v>
      </c>
      <c r="LYU1" s="5" t="s">
        <v>8878</v>
      </c>
      <c r="LYV1" s="5" t="s">
        <v>8879</v>
      </c>
      <c r="LYW1" s="5" t="s">
        <v>8880</v>
      </c>
      <c r="LYX1" s="5" t="s">
        <v>8881</v>
      </c>
      <c r="LYY1" s="5" t="s">
        <v>8882</v>
      </c>
      <c r="LYZ1" s="5" t="s">
        <v>8883</v>
      </c>
      <c r="LZA1" s="5" t="s">
        <v>8884</v>
      </c>
      <c r="LZB1" s="5" t="s">
        <v>8885</v>
      </c>
      <c r="LZC1" s="5" t="s">
        <v>8886</v>
      </c>
      <c r="LZD1" s="5" t="s">
        <v>8887</v>
      </c>
      <c r="LZE1" s="5" t="s">
        <v>8888</v>
      </c>
      <c r="LZF1" s="5" t="s">
        <v>8889</v>
      </c>
      <c r="LZG1" s="5" t="s">
        <v>8890</v>
      </c>
      <c r="LZH1" s="5" t="s">
        <v>8891</v>
      </c>
      <c r="LZI1" s="5" t="s">
        <v>8892</v>
      </c>
      <c r="LZJ1" s="5" t="s">
        <v>8893</v>
      </c>
      <c r="LZK1" s="5" t="s">
        <v>8894</v>
      </c>
      <c r="LZL1" s="5" t="s">
        <v>8895</v>
      </c>
      <c r="LZM1" s="5" t="s">
        <v>8896</v>
      </c>
      <c r="LZN1" s="5" t="s">
        <v>8897</v>
      </c>
      <c r="LZO1" s="5" t="s">
        <v>8898</v>
      </c>
      <c r="LZP1" s="5" t="s">
        <v>8899</v>
      </c>
      <c r="LZQ1" s="5" t="s">
        <v>8900</v>
      </c>
      <c r="LZR1" s="5" t="s">
        <v>8901</v>
      </c>
      <c r="LZS1" s="5" t="s">
        <v>8902</v>
      </c>
      <c r="LZT1" s="5" t="s">
        <v>8903</v>
      </c>
      <c r="LZU1" s="5" t="s">
        <v>8904</v>
      </c>
      <c r="LZV1" s="5" t="s">
        <v>8905</v>
      </c>
      <c r="LZW1" s="5" t="s">
        <v>8906</v>
      </c>
      <c r="LZX1" s="5" t="s">
        <v>8907</v>
      </c>
      <c r="LZY1" s="5" t="s">
        <v>8908</v>
      </c>
      <c r="LZZ1" s="5" t="s">
        <v>8909</v>
      </c>
      <c r="MAA1" s="5" t="s">
        <v>8910</v>
      </c>
      <c r="MAB1" s="5" t="s">
        <v>8911</v>
      </c>
      <c r="MAC1" s="5" t="s">
        <v>8912</v>
      </c>
      <c r="MAD1" s="5" t="s">
        <v>8913</v>
      </c>
      <c r="MAE1" s="5" t="s">
        <v>8914</v>
      </c>
      <c r="MAF1" s="5" t="s">
        <v>8915</v>
      </c>
      <c r="MAG1" s="5" t="s">
        <v>8916</v>
      </c>
      <c r="MAH1" s="5" t="s">
        <v>8917</v>
      </c>
      <c r="MAI1" s="5" t="s">
        <v>8918</v>
      </c>
      <c r="MAJ1" s="5" t="s">
        <v>8919</v>
      </c>
      <c r="MAK1" s="5" t="s">
        <v>8920</v>
      </c>
      <c r="MAL1" s="5" t="s">
        <v>8921</v>
      </c>
      <c r="MAM1" s="5" t="s">
        <v>8922</v>
      </c>
      <c r="MAN1" s="5" t="s">
        <v>8923</v>
      </c>
      <c r="MAO1" s="5" t="s">
        <v>8924</v>
      </c>
      <c r="MAP1" s="5" t="s">
        <v>8925</v>
      </c>
      <c r="MAQ1" s="5" t="s">
        <v>8926</v>
      </c>
      <c r="MAR1" s="5" t="s">
        <v>8927</v>
      </c>
      <c r="MAS1" s="5" t="s">
        <v>8928</v>
      </c>
      <c r="MAT1" s="5" t="s">
        <v>8929</v>
      </c>
      <c r="MAU1" s="5" t="s">
        <v>8930</v>
      </c>
      <c r="MAV1" s="5" t="s">
        <v>8931</v>
      </c>
      <c r="MAW1" s="5" t="s">
        <v>8932</v>
      </c>
      <c r="MAX1" s="5" t="s">
        <v>8933</v>
      </c>
      <c r="MAY1" s="5" t="s">
        <v>8934</v>
      </c>
      <c r="MAZ1" s="5" t="s">
        <v>8935</v>
      </c>
      <c r="MBA1" s="5" t="s">
        <v>8936</v>
      </c>
      <c r="MBB1" s="5" t="s">
        <v>8937</v>
      </c>
      <c r="MBC1" s="5" t="s">
        <v>8938</v>
      </c>
      <c r="MBD1" s="5" t="s">
        <v>8939</v>
      </c>
      <c r="MBE1" s="5" t="s">
        <v>8940</v>
      </c>
      <c r="MBF1" s="5" t="s">
        <v>8941</v>
      </c>
      <c r="MBG1" s="5" t="s">
        <v>8942</v>
      </c>
      <c r="MBH1" s="5" t="s">
        <v>8943</v>
      </c>
      <c r="MBI1" s="5" t="s">
        <v>8944</v>
      </c>
      <c r="MBJ1" s="5" t="s">
        <v>8945</v>
      </c>
      <c r="MBK1" s="5" t="s">
        <v>8946</v>
      </c>
      <c r="MBL1" s="5" t="s">
        <v>8947</v>
      </c>
      <c r="MBM1" s="5" t="s">
        <v>8948</v>
      </c>
      <c r="MBN1" s="5" t="s">
        <v>8949</v>
      </c>
      <c r="MBO1" s="5" t="s">
        <v>8950</v>
      </c>
      <c r="MBP1" s="5" t="s">
        <v>8951</v>
      </c>
      <c r="MBQ1" s="5" t="s">
        <v>8952</v>
      </c>
      <c r="MBR1" s="5" t="s">
        <v>8953</v>
      </c>
      <c r="MBS1" s="5" t="s">
        <v>8954</v>
      </c>
      <c r="MBT1" s="5" t="s">
        <v>8955</v>
      </c>
      <c r="MBU1" s="5" t="s">
        <v>8956</v>
      </c>
      <c r="MBV1" s="5" t="s">
        <v>8957</v>
      </c>
      <c r="MBW1" s="5" t="s">
        <v>8958</v>
      </c>
      <c r="MBX1" s="5" t="s">
        <v>8959</v>
      </c>
      <c r="MBY1" s="5" t="s">
        <v>8960</v>
      </c>
      <c r="MBZ1" s="5" t="s">
        <v>8961</v>
      </c>
      <c r="MCA1" s="5" t="s">
        <v>8962</v>
      </c>
      <c r="MCB1" s="5" t="s">
        <v>8963</v>
      </c>
      <c r="MCC1" s="5" t="s">
        <v>8964</v>
      </c>
      <c r="MCD1" s="5" t="s">
        <v>8965</v>
      </c>
      <c r="MCE1" s="5" t="s">
        <v>8966</v>
      </c>
      <c r="MCF1" s="5" t="s">
        <v>8967</v>
      </c>
      <c r="MCG1" s="5" t="s">
        <v>8968</v>
      </c>
      <c r="MCH1" s="5" t="s">
        <v>8969</v>
      </c>
      <c r="MCI1" s="5" t="s">
        <v>8970</v>
      </c>
      <c r="MCJ1" s="5" t="s">
        <v>8971</v>
      </c>
      <c r="MCK1" s="5" t="s">
        <v>8972</v>
      </c>
      <c r="MCL1" s="5" t="s">
        <v>8973</v>
      </c>
      <c r="MCM1" s="5" t="s">
        <v>8974</v>
      </c>
      <c r="MCN1" s="5" t="s">
        <v>8975</v>
      </c>
      <c r="MCO1" s="5" t="s">
        <v>8976</v>
      </c>
      <c r="MCP1" s="5" t="s">
        <v>8977</v>
      </c>
      <c r="MCQ1" s="5" t="s">
        <v>8978</v>
      </c>
      <c r="MCR1" s="5" t="s">
        <v>8979</v>
      </c>
      <c r="MCS1" s="5" t="s">
        <v>8980</v>
      </c>
      <c r="MCT1" s="5" t="s">
        <v>8981</v>
      </c>
      <c r="MCU1" s="5" t="s">
        <v>8982</v>
      </c>
      <c r="MCV1" s="5" t="s">
        <v>8983</v>
      </c>
      <c r="MCW1" s="5" t="s">
        <v>8984</v>
      </c>
      <c r="MCX1" s="5" t="s">
        <v>8985</v>
      </c>
      <c r="MCY1" s="5" t="s">
        <v>8986</v>
      </c>
      <c r="MCZ1" s="5" t="s">
        <v>8987</v>
      </c>
      <c r="MDA1" s="5" t="s">
        <v>8988</v>
      </c>
      <c r="MDB1" s="5" t="s">
        <v>8989</v>
      </c>
      <c r="MDC1" s="5" t="s">
        <v>8990</v>
      </c>
      <c r="MDD1" s="5" t="s">
        <v>8991</v>
      </c>
      <c r="MDE1" s="5" t="s">
        <v>8992</v>
      </c>
      <c r="MDF1" s="5" t="s">
        <v>8993</v>
      </c>
      <c r="MDG1" s="5" t="s">
        <v>8994</v>
      </c>
      <c r="MDH1" s="5" t="s">
        <v>8995</v>
      </c>
      <c r="MDI1" s="5" t="s">
        <v>8996</v>
      </c>
      <c r="MDJ1" s="5" t="s">
        <v>8997</v>
      </c>
      <c r="MDK1" s="5" t="s">
        <v>8998</v>
      </c>
      <c r="MDL1" s="5" t="s">
        <v>8999</v>
      </c>
      <c r="MDM1" s="5" t="s">
        <v>9000</v>
      </c>
      <c r="MDN1" s="5" t="s">
        <v>9001</v>
      </c>
      <c r="MDO1" s="5" t="s">
        <v>9002</v>
      </c>
      <c r="MDP1" s="5" t="s">
        <v>9003</v>
      </c>
      <c r="MDQ1" s="5" t="s">
        <v>9004</v>
      </c>
      <c r="MDR1" s="5" t="s">
        <v>9005</v>
      </c>
      <c r="MDS1" s="5" t="s">
        <v>9006</v>
      </c>
      <c r="MDT1" s="5" t="s">
        <v>9007</v>
      </c>
      <c r="MDU1" s="5" t="s">
        <v>9008</v>
      </c>
      <c r="MDV1" s="5" t="s">
        <v>9009</v>
      </c>
      <c r="MDW1" s="5" t="s">
        <v>9010</v>
      </c>
      <c r="MDX1" s="5" t="s">
        <v>9011</v>
      </c>
      <c r="MDY1" s="5" t="s">
        <v>9012</v>
      </c>
      <c r="MDZ1" s="5" t="s">
        <v>9013</v>
      </c>
      <c r="MEA1" s="5" t="s">
        <v>9014</v>
      </c>
      <c r="MEB1" s="5" t="s">
        <v>9015</v>
      </c>
      <c r="MEC1" s="5" t="s">
        <v>9016</v>
      </c>
      <c r="MED1" s="5" t="s">
        <v>9017</v>
      </c>
      <c r="MEE1" s="5" t="s">
        <v>9018</v>
      </c>
      <c r="MEF1" s="5" t="s">
        <v>9019</v>
      </c>
      <c r="MEG1" s="5" t="s">
        <v>9020</v>
      </c>
      <c r="MEH1" s="5" t="s">
        <v>9021</v>
      </c>
      <c r="MEI1" s="5" t="s">
        <v>9022</v>
      </c>
      <c r="MEJ1" s="5" t="s">
        <v>9023</v>
      </c>
      <c r="MEK1" s="5" t="s">
        <v>9024</v>
      </c>
      <c r="MEL1" s="5" t="s">
        <v>9025</v>
      </c>
      <c r="MEM1" s="5" t="s">
        <v>9026</v>
      </c>
      <c r="MEN1" s="5" t="s">
        <v>9027</v>
      </c>
      <c r="MEO1" s="5" t="s">
        <v>9028</v>
      </c>
      <c r="MEP1" s="5" t="s">
        <v>9029</v>
      </c>
      <c r="MEQ1" s="5" t="s">
        <v>9030</v>
      </c>
      <c r="MER1" s="5" t="s">
        <v>9031</v>
      </c>
      <c r="MES1" s="5" t="s">
        <v>9032</v>
      </c>
      <c r="MET1" s="5" t="s">
        <v>9033</v>
      </c>
      <c r="MEU1" s="5" t="s">
        <v>9034</v>
      </c>
      <c r="MEV1" s="5" t="s">
        <v>9035</v>
      </c>
      <c r="MEW1" s="5" t="s">
        <v>9036</v>
      </c>
      <c r="MEX1" s="5" t="s">
        <v>9037</v>
      </c>
      <c r="MEY1" s="5" t="s">
        <v>9038</v>
      </c>
      <c r="MEZ1" s="5" t="s">
        <v>9039</v>
      </c>
      <c r="MFA1" s="5" t="s">
        <v>9040</v>
      </c>
      <c r="MFB1" s="5" t="s">
        <v>9041</v>
      </c>
      <c r="MFC1" s="5" t="s">
        <v>9042</v>
      </c>
      <c r="MFD1" s="5" t="s">
        <v>9043</v>
      </c>
      <c r="MFE1" s="5" t="s">
        <v>9044</v>
      </c>
      <c r="MFF1" s="5" t="s">
        <v>9045</v>
      </c>
      <c r="MFG1" s="5" t="s">
        <v>9046</v>
      </c>
      <c r="MFH1" s="5" t="s">
        <v>9047</v>
      </c>
      <c r="MFI1" s="5" t="s">
        <v>9048</v>
      </c>
      <c r="MFJ1" s="5" t="s">
        <v>9049</v>
      </c>
      <c r="MFK1" s="5" t="s">
        <v>9050</v>
      </c>
      <c r="MFL1" s="5" t="s">
        <v>9051</v>
      </c>
      <c r="MFM1" s="5" t="s">
        <v>9052</v>
      </c>
      <c r="MFN1" s="5" t="s">
        <v>9053</v>
      </c>
      <c r="MFO1" s="5" t="s">
        <v>9054</v>
      </c>
      <c r="MFP1" s="5" t="s">
        <v>9055</v>
      </c>
      <c r="MFQ1" s="5" t="s">
        <v>9056</v>
      </c>
      <c r="MFR1" s="5" t="s">
        <v>9057</v>
      </c>
      <c r="MFS1" s="5" t="s">
        <v>9058</v>
      </c>
      <c r="MFT1" s="5" t="s">
        <v>9059</v>
      </c>
      <c r="MFU1" s="5" t="s">
        <v>9060</v>
      </c>
      <c r="MFV1" s="5" t="s">
        <v>9061</v>
      </c>
      <c r="MFW1" s="5" t="s">
        <v>9062</v>
      </c>
      <c r="MFX1" s="5" t="s">
        <v>9063</v>
      </c>
      <c r="MFY1" s="5" t="s">
        <v>9064</v>
      </c>
      <c r="MFZ1" s="5" t="s">
        <v>9065</v>
      </c>
      <c r="MGA1" s="5" t="s">
        <v>9066</v>
      </c>
      <c r="MGB1" s="5" t="s">
        <v>9067</v>
      </c>
      <c r="MGC1" s="5" t="s">
        <v>9068</v>
      </c>
      <c r="MGD1" s="5" t="s">
        <v>9069</v>
      </c>
      <c r="MGE1" s="5" t="s">
        <v>9070</v>
      </c>
      <c r="MGF1" s="5" t="s">
        <v>9071</v>
      </c>
      <c r="MGG1" s="5" t="s">
        <v>9072</v>
      </c>
      <c r="MGH1" s="5" t="s">
        <v>9073</v>
      </c>
      <c r="MGI1" s="5" t="s">
        <v>9074</v>
      </c>
      <c r="MGJ1" s="5" t="s">
        <v>9075</v>
      </c>
      <c r="MGK1" s="5" t="s">
        <v>9076</v>
      </c>
      <c r="MGL1" s="5" t="s">
        <v>9077</v>
      </c>
      <c r="MGM1" s="5" t="s">
        <v>9078</v>
      </c>
      <c r="MGN1" s="5" t="s">
        <v>9079</v>
      </c>
      <c r="MGO1" s="5" t="s">
        <v>9080</v>
      </c>
      <c r="MGP1" s="5" t="s">
        <v>9081</v>
      </c>
      <c r="MGQ1" s="5" t="s">
        <v>9082</v>
      </c>
      <c r="MGR1" s="5" t="s">
        <v>9083</v>
      </c>
      <c r="MGS1" s="5" t="s">
        <v>9084</v>
      </c>
      <c r="MGT1" s="5" t="s">
        <v>9085</v>
      </c>
      <c r="MGU1" s="5" t="s">
        <v>9086</v>
      </c>
      <c r="MGV1" s="5" t="s">
        <v>9087</v>
      </c>
      <c r="MGW1" s="5" t="s">
        <v>9088</v>
      </c>
      <c r="MGX1" s="5" t="s">
        <v>9089</v>
      </c>
      <c r="MGY1" s="5" t="s">
        <v>9090</v>
      </c>
      <c r="MGZ1" s="5" t="s">
        <v>9091</v>
      </c>
      <c r="MHA1" s="5" t="s">
        <v>9092</v>
      </c>
      <c r="MHB1" s="5" t="s">
        <v>9093</v>
      </c>
      <c r="MHC1" s="5" t="s">
        <v>9094</v>
      </c>
      <c r="MHD1" s="5" t="s">
        <v>9095</v>
      </c>
      <c r="MHE1" s="5" t="s">
        <v>9096</v>
      </c>
      <c r="MHF1" s="5" t="s">
        <v>9097</v>
      </c>
      <c r="MHG1" s="5" t="s">
        <v>9098</v>
      </c>
      <c r="MHH1" s="5" t="s">
        <v>9099</v>
      </c>
      <c r="MHI1" s="5" t="s">
        <v>9100</v>
      </c>
      <c r="MHJ1" s="5" t="s">
        <v>9101</v>
      </c>
      <c r="MHK1" s="5" t="s">
        <v>9102</v>
      </c>
      <c r="MHL1" s="5" t="s">
        <v>9103</v>
      </c>
      <c r="MHM1" s="5" t="s">
        <v>9104</v>
      </c>
      <c r="MHN1" s="5" t="s">
        <v>9105</v>
      </c>
      <c r="MHO1" s="5" t="s">
        <v>9106</v>
      </c>
      <c r="MHP1" s="5" t="s">
        <v>9107</v>
      </c>
      <c r="MHQ1" s="5" t="s">
        <v>9108</v>
      </c>
      <c r="MHR1" s="5" t="s">
        <v>9109</v>
      </c>
      <c r="MHS1" s="5" t="s">
        <v>9110</v>
      </c>
      <c r="MHT1" s="5" t="s">
        <v>9111</v>
      </c>
      <c r="MHU1" s="5" t="s">
        <v>9112</v>
      </c>
      <c r="MHV1" s="5" t="s">
        <v>9113</v>
      </c>
      <c r="MHW1" s="5" t="s">
        <v>9114</v>
      </c>
      <c r="MHX1" s="5" t="s">
        <v>9115</v>
      </c>
      <c r="MHY1" s="5" t="s">
        <v>9116</v>
      </c>
      <c r="MHZ1" s="5" t="s">
        <v>9117</v>
      </c>
      <c r="MIA1" s="5" t="s">
        <v>9118</v>
      </c>
      <c r="MIB1" s="5" t="s">
        <v>9119</v>
      </c>
      <c r="MIC1" s="5" t="s">
        <v>9120</v>
      </c>
      <c r="MID1" s="5" t="s">
        <v>9121</v>
      </c>
      <c r="MIE1" s="5" t="s">
        <v>9122</v>
      </c>
      <c r="MIF1" s="5" t="s">
        <v>9123</v>
      </c>
      <c r="MIG1" s="5" t="s">
        <v>9124</v>
      </c>
      <c r="MIH1" s="5" t="s">
        <v>9125</v>
      </c>
      <c r="MII1" s="5" t="s">
        <v>9126</v>
      </c>
      <c r="MIJ1" s="5" t="s">
        <v>9127</v>
      </c>
      <c r="MIK1" s="5" t="s">
        <v>9128</v>
      </c>
      <c r="MIL1" s="5" t="s">
        <v>9129</v>
      </c>
      <c r="MIM1" s="5" t="s">
        <v>9130</v>
      </c>
      <c r="MIN1" s="5" t="s">
        <v>9131</v>
      </c>
      <c r="MIO1" s="5" t="s">
        <v>9132</v>
      </c>
      <c r="MIP1" s="5" t="s">
        <v>9133</v>
      </c>
      <c r="MIQ1" s="5" t="s">
        <v>9134</v>
      </c>
      <c r="MIR1" s="5" t="s">
        <v>9135</v>
      </c>
      <c r="MIS1" s="5" t="s">
        <v>9136</v>
      </c>
      <c r="MIT1" s="5" t="s">
        <v>9137</v>
      </c>
      <c r="MIU1" s="5" t="s">
        <v>9138</v>
      </c>
      <c r="MIV1" s="5" t="s">
        <v>9139</v>
      </c>
      <c r="MIW1" s="5" t="s">
        <v>9140</v>
      </c>
      <c r="MIX1" s="5" t="s">
        <v>9141</v>
      </c>
      <c r="MIY1" s="5" t="s">
        <v>9142</v>
      </c>
      <c r="MIZ1" s="5" t="s">
        <v>9143</v>
      </c>
      <c r="MJA1" s="5" t="s">
        <v>9144</v>
      </c>
      <c r="MJB1" s="5" t="s">
        <v>9145</v>
      </c>
      <c r="MJC1" s="5" t="s">
        <v>9146</v>
      </c>
      <c r="MJD1" s="5" t="s">
        <v>9147</v>
      </c>
      <c r="MJE1" s="5" t="s">
        <v>9148</v>
      </c>
      <c r="MJF1" s="5" t="s">
        <v>9149</v>
      </c>
      <c r="MJG1" s="5" t="s">
        <v>9150</v>
      </c>
      <c r="MJH1" s="5" t="s">
        <v>9151</v>
      </c>
      <c r="MJI1" s="5" t="s">
        <v>9152</v>
      </c>
      <c r="MJJ1" s="5" t="s">
        <v>9153</v>
      </c>
      <c r="MJK1" s="5" t="s">
        <v>9154</v>
      </c>
      <c r="MJL1" s="5" t="s">
        <v>9155</v>
      </c>
      <c r="MJM1" s="5" t="s">
        <v>9156</v>
      </c>
      <c r="MJN1" s="5" t="s">
        <v>9157</v>
      </c>
      <c r="MJO1" s="5" t="s">
        <v>9158</v>
      </c>
      <c r="MJP1" s="5" t="s">
        <v>9159</v>
      </c>
      <c r="MJQ1" s="5" t="s">
        <v>9160</v>
      </c>
      <c r="MJR1" s="5" t="s">
        <v>9161</v>
      </c>
      <c r="MJS1" s="5" t="s">
        <v>9162</v>
      </c>
      <c r="MJT1" s="5" t="s">
        <v>9163</v>
      </c>
      <c r="MJU1" s="5" t="s">
        <v>9164</v>
      </c>
      <c r="MJV1" s="5" t="s">
        <v>9165</v>
      </c>
      <c r="MJW1" s="5" t="s">
        <v>9166</v>
      </c>
      <c r="MJX1" s="5" t="s">
        <v>9167</v>
      </c>
      <c r="MJY1" s="5" t="s">
        <v>9168</v>
      </c>
      <c r="MJZ1" s="5" t="s">
        <v>9169</v>
      </c>
      <c r="MKA1" s="5" t="s">
        <v>9170</v>
      </c>
      <c r="MKB1" s="5" t="s">
        <v>9171</v>
      </c>
      <c r="MKC1" s="5" t="s">
        <v>9172</v>
      </c>
      <c r="MKD1" s="5" t="s">
        <v>9173</v>
      </c>
      <c r="MKE1" s="5" t="s">
        <v>9174</v>
      </c>
      <c r="MKF1" s="5" t="s">
        <v>9175</v>
      </c>
      <c r="MKG1" s="5" t="s">
        <v>9176</v>
      </c>
      <c r="MKH1" s="5" t="s">
        <v>9177</v>
      </c>
      <c r="MKI1" s="5" t="s">
        <v>9178</v>
      </c>
      <c r="MKJ1" s="5" t="s">
        <v>9179</v>
      </c>
      <c r="MKK1" s="5" t="s">
        <v>9180</v>
      </c>
      <c r="MKL1" s="5" t="s">
        <v>9181</v>
      </c>
      <c r="MKM1" s="5" t="s">
        <v>9182</v>
      </c>
      <c r="MKN1" s="5" t="s">
        <v>9183</v>
      </c>
      <c r="MKO1" s="5" t="s">
        <v>9184</v>
      </c>
      <c r="MKP1" s="5" t="s">
        <v>9185</v>
      </c>
      <c r="MKQ1" s="5" t="s">
        <v>9186</v>
      </c>
      <c r="MKR1" s="5" t="s">
        <v>9187</v>
      </c>
      <c r="MKS1" s="5" t="s">
        <v>9188</v>
      </c>
      <c r="MKT1" s="5" t="s">
        <v>9189</v>
      </c>
      <c r="MKU1" s="5" t="s">
        <v>9190</v>
      </c>
      <c r="MKV1" s="5" t="s">
        <v>9191</v>
      </c>
      <c r="MKW1" s="5" t="s">
        <v>9192</v>
      </c>
      <c r="MKX1" s="5" t="s">
        <v>9193</v>
      </c>
      <c r="MKY1" s="5" t="s">
        <v>9194</v>
      </c>
      <c r="MKZ1" s="5" t="s">
        <v>9195</v>
      </c>
      <c r="MLA1" s="5" t="s">
        <v>9196</v>
      </c>
      <c r="MLB1" s="5" t="s">
        <v>9197</v>
      </c>
      <c r="MLC1" s="5" t="s">
        <v>9198</v>
      </c>
      <c r="MLD1" s="5" t="s">
        <v>9199</v>
      </c>
      <c r="MLE1" s="5" t="s">
        <v>9200</v>
      </c>
      <c r="MLF1" s="5" t="s">
        <v>9201</v>
      </c>
      <c r="MLG1" s="5" t="s">
        <v>9202</v>
      </c>
      <c r="MLH1" s="5" t="s">
        <v>9203</v>
      </c>
      <c r="MLI1" s="5" t="s">
        <v>9204</v>
      </c>
      <c r="MLJ1" s="5" t="s">
        <v>9205</v>
      </c>
      <c r="MLK1" s="5" t="s">
        <v>9206</v>
      </c>
      <c r="MLL1" s="5" t="s">
        <v>9207</v>
      </c>
      <c r="MLM1" s="5" t="s">
        <v>9208</v>
      </c>
      <c r="MLN1" s="5" t="s">
        <v>9209</v>
      </c>
      <c r="MLO1" s="5" t="s">
        <v>9210</v>
      </c>
      <c r="MLP1" s="5" t="s">
        <v>9211</v>
      </c>
      <c r="MLQ1" s="5" t="s">
        <v>9212</v>
      </c>
      <c r="MLR1" s="5" t="s">
        <v>9213</v>
      </c>
      <c r="MLS1" s="5" t="s">
        <v>9214</v>
      </c>
      <c r="MLT1" s="5" t="s">
        <v>9215</v>
      </c>
      <c r="MLU1" s="5" t="s">
        <v>9216</v>
      </c>
      <c r="MLV1" s="5" t="s">
        <v>9217</v>
      </c>
      <c r="MLW1" s="5" t="s">
        <v>9218</v>
      </c>
      <c r="MLX1" s="5" t="s">
        <v>9219</v>
      </c>
      <c r="MLY1" s="5" t="s">
        <v>9220</v>
      </c>
      <c r="MLZ1" s="5" t="s">
        <v>9221</v>
      </c>
      <c r="MMA1" s="5" t="s">
        <v>9222</v>
      </c>
      <c r="MMB1" s="5" t="s">
        <v>9223</v>
      </c>
      <c r="MMC1" s="5" t="s">
        <v>9224</v>
      </c>
      <c r="MMD1" s="5" t="s">
        <v>9225</v>
      </c>
      <c r="MME1" s="5" t="s">
        <v>9226</v>
      </c>
      <c r="MMF1" s="5" t="s">
        <v>9227</v>
      </c>
      <c r="MMG1" s="5" t="s">
        <v>9228</v>
      </c>
      <c r="MMH1" s="5" t="s">
        <v>9229</v>
      </c>
      <c r="MMI1" s="5" t="s">
        <v>9230</v>
      </c>
      <c r="MMJ1" s="5" t="s">
        <v>9231</v>
      </c>
      <c r="MMK1" s="5" t="s">
        <v>9232</v>
      </c>
      <c r="MML1" s="5" t="s">
        <v>9233</v>
      </c>
      <c r="MMM1" s="5" t="s">
        <v>9234</v>
      </c>
      <c r="MMN1" s="5" t="s">
        <v>9235</v>
      </c>
      <c r="MMO1" s="5" t="s">
        <v>9236</v>
      </c>
      <c r="MMP1" s="5" t="s">
        <v>9237</v>
      </c>
      <c r="MMQ1" s="5" t="s">
        <v>9238</v>
      </c>
      <c r="MMR1" s="5" t="s">
        <v>9239</v>
      </c>
      <c r="MMS1" s="5" t="s">
        <v>9240</v>
      </c>
      <c r="MMT1" s="5" t="s">
        <v>9241</v>
      </c>
      <c r="MMU1" s="5" t="s">
        <v>9242</v>
      </c>
      <c r="MMV1" s="5" t="s">
        <v>9243</v>
      </c>
      <c r="MMW1" s="5" t="s">
        <v>9244</v>
      </c>
      <c r="MMX1" s="5" t="s">
        <v>9245</v>
      </c>
      <c r="MMY1" s="5" t="s">
        <v>9246</v>
      </c>
      <c r="MMZ1" s="5" t="s">
        <v>9247</v>
      </c>
      <c r="MNA1" s="5" t="s">
        <v>9248</v>
      </c>
      <c r="MNB1" s="5" t="s">
        <v>9249</v>
      </c>
      <c r="MNC1" s="5" t="s">
        <v>9250</v>
      </c>
      <c r="MND1" s="5" t="s">
        <v>9251</v>
      </c>
      <c r="MNE1" s="5" t="s">
        <v>9252</v>
      </c>
      <c r="MNF1" s="5" t="s">
        <v>9253</v>
      </c>
      <c r="MNG1" s="5" t="s">
        <v>9254</v>
      </c>
      <c r="MNH1" s="5" t="s">
        <v>9255</v>
      </c>
      <c r="MNI1" s="5" t="s">
        <v>9256</v>
      </c>
      <c r="MNJ1" s="5" t="s">
        <v>9257</v>
      </c>
      <c r="MNK1" s="5" t="s">
        <v>9258</v>
      </c>
      <c r="MNL1" s="5" t="s">
        <v>9259</v>
      </c>
      <c r="MNM1" s="5" t="s">
        <v>9260</v>
      </c>
      <c r="MNN1" s="5" t="s">
        <v>9261</v>
      </c>
      <c r="MNO1" s="5" t="s">
        <v>9262</v>
      </c>
      <c r="MNP1" s="5" t="s">
        <v>9263</v>
      </c>
      <c r="MNQ1" s="5" t="s">
        <v>9264</v>
      </c>
      <c r="MNR1" s="5" t="s">
        <v>9265</v>
      </c>
      <c r="MNS1" s="5" t="s">
        <v>9266</v>
      </c>
      <c r="MNT1" s="5" t="s">
        <v>9267</v>
      </c>
      <c r="MNU1" s="5" t="s">
        <v>9268</v>
      </c>
      <c r="MNV1" s="5" t="s">
        <v>9269</v>
      </c>
      <c r="MNW1" s="5" t="s">
        <v>9270</v>
      </c>
      <c r="MNX1" s="5" t="s">
        <v>9271</v>
      </c>
      <c r="MNY1" s="5" t="s">
        <v>9272</v>
      </c>
      <c r="MNZ1" s="5" t="s">
        <v>9273</v>
      </c>
      <c r="MOA1" s="5" t="s">
        <v>9274</v>
      </c>
      <c r="MOB1" s="5" t="s">
        <v>9275</v>
      </c>
      <c r="MOC1" s="5" t="s">
        <v>9276</v>
      </c>
      <c r="MOD1" s="5" t="s">
        <v>9277</v>
      </c>
      <c r="MOE1" s="5" t="s">
        <v>9278</v>
      </c>
      <c r="MOF1" s="5" t="s">
        <v>9279</v>
      </c>
      <c r="MOG1" s="5" t="s">
        <v>9280</v>
      </c>
      <c r="MOH1" s="5" t="s">
        <v>9281</v>
      </c>
      <c r="MOI1" s="5" t="s">
        <v>9282</v>
      </c>
      <c r="MOJ1" s="5" t="s">
        <v>9283</v>
      </c>
      <c r="MOK1" s="5" t="s">
        <v>9284</v>
      </c>
      <c r="MOL1" s="5" t="s">
        <v>9285</v>
      </c>
      <c r="MOM1" s="5" t="s">
        <v>9286</v>
      </c>
      <c r="MON1" s="5" t="s">
        <v>9287</v>
      </c>
      <c r="MOO1" s="5" t="s">
        <v>9288</v>
      </c>
      <c r="MOP1" s="5" t="s">
        <v>9289</v>
      </c>
      <c r="MOQ1" s="5" t="s">
        <v>9290</v>
      </c>
      <c r="MOR1" s="5" t="s">
        <v>9291</v>
      </c>
      <c r="MOS1" s="5" t="s">
        <v>9292</v>
      </c>
      <c r="MOT1" s="5" t="s">
        <v>9293</v>
      </c>
      <c r="MOU1" s="5" t="s">
        <v>9294</v>
      </c>
      <c r="MOV1" s="5" t="s">
        <v>9295</v>
      </c>
      <c r="MOW1" s="5" t="s">
        <v>9296</v>
      </c>
      <c r="MOX1" s="5" t="s">
        <v>9297</v>
      </c>
      <c r="MOY1" s="5" t="s">
        <v>9298</v>
      </c>
      <c r="MOZ1" s="5" t="s">
        <v>9299</v>
      </c>
      <c r="MPA1" s="5" t="s">
        <v>9300</v>
      </c>
      <c r="MPB1" s="5" t="s">
        <v>9301</v>
      </c>
      <c r="MPC1" s="5" t="s">
        <v>9302</v>
      </c>
      <c r="MPD1" s="5" t="s">
        <v>9303</v>
      </c>
      <c r="MPE1" s="5" t="s">
        <v>9304</v>
      </c>
      <c r="MPF1" s="5" t="s">
        <v>9305</v>
      </c>
      <c r="MPG1" s="5" t="s">
        <v>9306</v>
      </c>
      <c r="MPH1" s="5" t="s">
        <v>9307</v>
      </c>
      <c r="MPI1" s="5" t="s">
        <v>9308</v>
      </c>
      <c r="MPJ1" s="5" t="s">
        <v>9309</v>
      </c>
      <c r="MPK1" s="5" t="s">
        <v>9310</v>
      </c>
      <c r="MPL1" s="5" t="s">
        <v>9311</v>
      </c>
      <c r="MPM1" s="5" t="s">
        <v>9312</v>
      </c>
      <c r="MPN1" s="5" t="s">
        <v>9313</v>
      </c>
      <c r="MPO1" s="5" t="s">
        <v>9314</v>
      </c>
      <c r="MPP1" s="5" t="s">
        <v>9315</v>
      </c>
      <c r="MPQ1" s="5" t="s">
        <v>9316</v>
      </c>
      <c r="MPR1" s="5" t="s">
        <v>9317</v>
      </c>
      <c r="MPS1" s="5" t="s">
        <v>9318</v>
      </c>
      <c r="MPT1" s="5" t="s">
        <v>9319</v>
      </c>
      <c r="MPU1" s="5" t="s">
        <v>9320</v>
      </c>
      <c r="MPV1" s="5" t="s">
        <v>9321</v>
      </c>
      <c r="MPW1" s="5" t="s">
        <v>9322</v>
      </c>
      <c r="MPX1" s="5" t="s">
        <v>9323</v>
      </c>
      <c r="MPY1" s="5" t="s">
        <v>9324</v>
      </c>
      <c r="MPZ1" s="5" t="s">
        <v>9325</v>
      </c>
      <c r="MQA1" s="5" t="s">
        <v>9326</v>
      </c>
      <c r="MQB1" s="5" t="s">
        <v>9327</v>
      </c>
      <c r="MQC1" s="5" t="s">
        <v>9328</v>
      </c>
      <c r="MQD1" s="5" t="s">
        <v>9329</v>
      </c>
      <c r="MQE1" s="5" t="s">
        <v>9330</v>
      </c>
      <c r="MQF1" s="5" t="s">
        <v>9331</v>
      </c>
      <c r="MQG1" s="5" t="s">
        <v>9332</v>
      </c>
      <c r="MQH1" s="5" t="s">
        <v>9333</v>
      </c>
      <c r="MQI1" s="5" t="s">
        <v>9334</v>
      </c>
      <c r="MQJ1" s="5" t="s">
        <v>9335</v>
      </c>
      <c r="MQK1" s="5" t="s">
        <v>9336</v>
      </c>
      <c r="MQL1" s="5" t="s">
        <v>9337</v>
      </c>
      <c r="MQM1" s="5" t="s">
        <v>9338</v>
      </c>
      <c r="MQN1" s="5" t="s">
        <v>9339</v>
      </c>
      <c r="MQO1" s="5" t="s">
        <v>9340</v>
      </c>
      <c r="MQP1" s="5" t="s">
        <v>9341</v>
      </c>
      <c r="MQQ1" s="5" t="s">
        <v>9342</v>
      </c>
      <c r="MQR1" s="5" t="s">
        <v>9343</v>
      </c>
      <c r="MQS1" s="5" t="s">
        <v>9344</v>
      </c>
      <c r="MQT1" s="5" t="s">
        <v>9345</v>
      </c>
      <c r="MQU1" s="5" t="s">
        <v>9346</v>
      </c>
      <c r="MQV1" s="5" t="s">
        <v>9347</v>
      </c>
      <c r="MQW1" s="5" t="s">
        <v>9348</v>
      </c>
      <c r="MQX1" s="5" t="s">
        <v>9349</v>
      </c>
      <c r="MQY1" s="5" t="s">
        <v>9350</v>
      </c>
      <c r="MQZ1" s="5" t="s">
        <v>9351</v>
      </c>
      <c r="MRA1" s="5" t="s">
        <v>9352</v>
      </c>
      <c r="MRB1" s="5" t="s">
        <v>9353</v>
      </c>
      <c r="MRC1" s="5" t="s">
        <v>9354</v>
      </c>
      <c r="MRD1" s="5" t="s">
        <v>9355</v>
      </c>
      <c r="MRE1" s="5" t="s">
        <v>9356</v>
      </c>
      <c r="MRF1" s="5" t="s">
        <v>9357</v>
      </c>
      <c r="MRG1" s="5" t="s">
        <v>9358</v>
      </c>
      <c r="MRH1" s="5" t="s">
        <v>9359</v>
      </c>
      <c r="MRI1" s="5" t="s">
        <v>9360</v>
      </c>
      <c r="MRJ1" s="5" t="s">
        <v>9361</v>
      </c>
      <c r="MRK1" s="5" t="s">
        <v>9362</v>
      </c>
      <c r="MRL1" s="5" t="s">
        <v>9363</v>
      </c>
      <c r="MRM1" s="5" t="s">
        <v>9364</v>
      </c>
      <c r="MRN1" s="5" t="s">
        <v>9365</v>
      </c>
      <c r="MRO1" s="5" t="s">
        <v>9366</v>
      </c>
      <c r="MRP1" s="5" t="s">
        <v>9367</v>
      </c>
      <c r="MRQ1" s="5" t="s">
        <v>9368</v>
      </c>
      <c r="MRR1" s="5" t="s">
        <v>9369</v>
      </c>
      <c r="MRS1" s="5" t="s">
        <v>9370</v>
      </c>
      <c r="MRT1" s="5" t="s">
        <v>9371</v>
      </c>
      <c r="MRU1" s="5" t="s">
        <v>9372</v>
      </c>
      <c r="MRV1" s="5" t="s">
        <v>9373</v>
      </c>
      <c r="MRW1" s="5" t="s">
        <v>9374</v>
      </c>
      <c r="MRX1" s="5" t="s">
        <v>9375</v>
      </c>
      <c r="MRY1" s="5" t="s">
        <v>9376</v>
      </c>
      <c r="MRZ1" s="5" t="s">
        <v>9377</v>
      </c>
      <c r="MSA1" s="5" t="s">
        <v>9378</v>
      </c>
      <c r="MSB1" s="5" t="s">
        <v>9379</v>
      </c>
      <c r="MSC1" s="5" t="s">
        <v>9380</v>
      </c>
      <c r="MSD1" s="5" t="s">
        <v>9381</v>
      </c>
      <c r="MSE1" s="5" t="s">
        <v>9382</v>
      </c>
      <c r="MSF1" s="5" t="s">
        <v>9383</v>
      </c>
      <c r="MSG1" s="5" t="s">
        <v>9384</v>
      </c>
      <c r="MSH1" s="5" t="s">
        <v>9385</v>
      </c>
      <c r="MSI1" s="5" t="s">
        <v>9386</v>
      </c>
      <c r="MSJ1" s="5" t="s">
        <v>9387</v>
      </c>
      <c r="MSK1" s="5" t="s">
        <v>9388</v>
      </c>
      <c r="MSL1" s="5" t="s">
        <v>9389</v>
      </c>
      <c r="MSM1" s="5" t="s">
        <v>9390</v>
      </c>
      <c r="MSN1" s="5" t="s">
        <v>9391</v>
      </c>
      <c r="MSO1" s="5" t="s">
        <v>9392</v>
      </c>
      <c r="MSP1" s="5" t="s">
        <v>9393</v>
      </c>
      <c r="MSQ1" s="5" t="s">
        <v>9394</v>
      </c>
      <c r="MSR1" s="5" t="s">
        <v>9395</v>
      </c>
      <c r="MSS1" s="5" t="s">
        <v>9396</v>
      </c>
      <c r="MST1" s="5" t="s">
        <v>9397</v>
      </c>
      <c r="MSU1" s="5" t="s">
        <v>9398</v>
      </c>
      <c r="MSV1" s="5" t="s">
        <v>9399</v>
      </c>
      <c r="MSW1" s="5" t="s">
        <v>9400</v>
      </c>
      <c r="MSX1" s="5" t="s">
        <v>9401</v>
      </c>
      <c r="MSY1" s="5" t="s">
        <v>9402</v>
      </c>
      <c r="MSZ1" s="5" t="s">
        <v>9403</v>
      </c>
      <c r="MTA1" s="5" t="s">
        <v>9404</v>
      </c>
      <c r="MTB1" s="5" t="s">
        <v>9405</v>
      </c>
      <c r="MTC1" s="5" t="s">
        <v>9406</v>
      </c>
      <c r="MTD1" s="5" t="s">
        <v>9407</v>
      </c>
      <c r="MTE1" s="5" t="s">
        <v>9408</v>
      </c>
      <c r="MTF1" s="5" t="s">
        <v>9409</v>
      </c>
      <c r="MTG1" s="5" t="s">
        <v>9410</v>
      </c>
      <c r="MTH1" s="5" t="s">
        <v>9411</v>
      </c>
      <c r="MTI1" s="5" t="s">
        <v>9412</v>
      </c>
      <c r="MTJ1" s="5" t="s">
        <v>9413</v>
      </c>
      <c r="MTK1" s="5" t="s">
        <v>9414</v>
      </c>
      <c r="MTL1" s="5" t="s">
        <v>9415</v>
      </c>
      <c r="MTM1" s="5" t="s">
        <v>9416</v>
      </c>
      <c r="MTN1" s="5" t="s">
        <v>9417</v>
      </c>
      <c r="MTO1" s="5" t="s">
        <v>9418</v>
      </c>
      <c r="MTP1" s="5" t="s">
        <v>9419</v>
      </c>
      <c r="MTQ1" s="5" t="s">
        <v>9420</v>
      </c>
      <c r="MTR1" s="5" t="s">
        <v>9421</v>
      </c>
      <c r="MTS1" s="5" t="s">
        <v>9422</v>
      </c>
      <c r="MTT1" s="5" t="s">
        <v>9423</v>
      </c>
      <c r="MTU1" s="5" t="s">
        <v>9424</v>
      </c>
      <c r="MTV1" s="5" t="s">
        <v>9425</v>
      </c>
      <c r="MTW1" s="5" t="s">
        <v>9426</v>
      </c>
      <c r="MTX1" s="5" t="s">
        <v>9427</v>
      </c>
      <c r="MTY1" s="5" t="s">
        <v>9428</v>
      </c>
      <c r="MTZ1" s="5" t="s">
        <v>9429</v>
      </c>
      <c r="MUA1" s="5" t="s">
        <v>9430</v>
      </c>
      <c r="MUB1" s="5" t="s">
        <v>9431</v>
      </c>
      <c r="MUC1" s="5" t="s">
        <v>9432</v>
      </c>
      <c r="MUD1" s="5" t="s">
        <v>9433</v>
      </c>
      <c r="MUE1" s="5" t="s">
        <v>9434</v>
      </c>
      <c r="MUF1" s="5" t="s">
        <v>9435</v>
      </c>
      <c r="MUG1" s="5" t="s">
        <v>9436</v>
      </c>
      <c r="MUH1" s="5" t="s">
        <v>9437</v>
      </c>
      <c r="MUI1" s="5" t="s">
        <v>9438</v>
      </c>
      <c r="MUJ1" s="5" t="s">
        <v>9439</v>
      </c>
      <c r="MUK1" s="5" t="s">
        <v>9440</v>
      </c>
      <c r="MUL1" s="5" t="s">
        <v>9441</v>
      </c>
      <c r="MUM1" s="5" t="s">
        <v>9442</v>
      </c>
      <c r="MUN1" s="5" t="s">
        <v>9443</v>
      </c>
      <c r="MUO1" s="5" t="s">
        <v>9444</v>
      </c>
      <c r="MUP1" s="5" t="s">
        <v>9445</v>
      </c>
      <c r="MUQ1" s="5" t="s">
        <v>9446</v>
      </c>
      <c r="MUR1" s="5" t="s">
        <v>9447</v>
      </c>
      <c r="MUS1" s="5" t="s">
        <v>9448</v>
      </c>
      <c r="MUT1" s="5" t="s">
        <v>9449</v>
      </c>
      <c r="MUU1" s="5" t="s">
        <v>9450</v>
      </c>
      <c r="MUV1" s="5" t="s">
        <v>9451</v>
      </c>
      <c r="MUW1" s="5" t="s">
        <v>9452</v>
      </c>
      <c r="MUX1" s="5" t="s">
        <v>9453</v>
      </c>
      <c r="MUY1" s="5" t="s">
        <v>9454</v>
      </c>
      <c r="MUZ1" s="5" t="s">
        <v>9455</v>
      </c>
      <c r="MVA1" s="5" t="s">
        <v>9456</v>
      </c>
      <c r="MVB1" s="5" t="s">
        <v>9457</v>
      </c>
      <c r="MVC1" s="5" t="s">
        <v>9458</v>
      </c>
      <c r="MVD1" s="5" t="s">
        <v>9459</v>
      </c>
      <c r="MVE1" s="5" t="s">
        <v>9460</v>
      </c>
      <c r="MVF1" s="5" t="s">
        <v>9461</v>
      </c>
      <c r="MVG1" s="5" t="s">
        <v>9462</v>
      </c>
      <c r="MVH1" s="5" t="s">
        <v>9463</v>
      </c>
      <c r="MVI1" s="5" t="s">
        <v>9464</v>
      </c>
      <c r="MVJ1" s="5" t="s">
        <v>9465</v>
      </c>
      <c r="MVK1" s="5" t="s">
        <v>9466</v>
      </c>
      <c r="MVL1" s="5" t="s">
        <v>9467</v>
      </c>
      <c r="MVM1" s="5" t="s">
        <v>9468</v>
      </c>
      <c r="MVN1" s="5" t="s">
        <v>9469</v>
      </c>
      <c r="MVO1" s="5" t="s">
        <v>9470</v>
      </c>
      <c r="MVP1" s="5" t="s">
        <v>9471</v>
      </c>
      <c r="MVQ1" s="5" t="s">
        <v>9472</v>
      </c>
      <c r="MVR1" s="5" t="s">
        <v>9473</v>
      </c>
      <c r="MVS1" s="5" t="s">
        <v>9474</v>
      </c>
      <c r="MVT1" s="5" t="s">
        <v>9475</v>
      </c>
      <c r="MVU1" s="5" t="s">
        <v>9476</v>
      </c>
      <c r="MVV1" s="5" t="s">
        <v>9477</v>
      </c>
      <c r="MVW1" s="5" t="s">
        <v>9478</v>
      </c>
      <c r="MVX1" s="5" t="s">
        <v>9479</v>
      </c>
      <c r="MVY1" s="5" t="s">
        <v>9480</v>
      </c>
      <c r="MVZ1" s="5" t="s">
        <v>9481</v>
      </c>
      <c r="MWA1" s="5" t="s">
        <v>9482</v>
      </c>
      <c r="MWB1" s="5" t="s">
        <v>9483</v>
      </c>
      <c r="MWC1" s="5" t="s">
        <v>9484</v>
      </c>
      <c r="MWD1" s="5" t="s">
        <v>9485</v>
      </c>
      <c r="MWE1" s="5" t="s">
        <v>9486</v>
      </c>
      <c r="MWF1" s="5" t="s">
        <v>9487</v>
      </c>
      <c r="MWG1" s="5" t="s">
        <v>9488</v>
      </c>
      <c r="MWH1" s="5" t="s">
        <v>9489</v>
      </c>
      <c r="MWI1" s="5" t="s">
        <v>9490</v>
      </c>
      <c r="MWJ1" s="5" t="s">
        <v>9491</v>
      </c>
      <c r="MWK1" s="5" t="s">
        <v>9492</v>
      </c>
      <c r="MWL1" s="5" t="s">
        <v>9493</v>
      </c>
      <c r="MWM1" s="5" t="s">
        <v>9494</v>
      </c>
      <c r="MWN1" s="5" t="s">
        <v>9495</v>
      </c>
      <c r="MWO1" s="5" t="s">
        <v>9496</v>
      </c>
      <c r="MWP1" s="5" t="s">
        <v>9497</v>
      </c>
      <c r="MWQ1" s="5" t="s">
        <v>9498</v>
      </c>
      <c r="MWR1" s="5" t="s">
        <v>9499</v>
      </c>
      <c r="MWS1" s="5" t="s">
        <v>9500</v>
      </c>
      <c r="MWT1" s="5" t="s">
        <v>9501</v>
      </c>
      <c r="MWU1" s="5" t="s">
        <v>9502</v>
      </c>
      <c r="MWV1" s="5" t="s">
        <v>9503</v>
      </c>
      <c r="MWW1" s="5" t="s">
        <v>9504</v>
      </c>
      <c r="MWX1" s="5" t="s">
        <v>9505</v>
      </c>
      <c r="MWY1" s="5" t="s">
        <v>9506</v>
      </c>
      <c r="MWZ1" s="5" t="s">
        <v>9507</v>
      </c>
      <c r="MXA1" s="5" t="s">
        <v>9508</v>
      </c>
      <c r="MXB1" s="5" t="s">
        <v>9509</v>
      </c>
      <c r="MXC1" s="5" t="s">
        <v>9510</v>
      </c>
      <c r="MXD1" s="5" t="s">
        <v>9511</v>
      </c>
      <c r="MXE1" s="5" t="s">
        <v>9512</v>
      </c>
      <c r="MXF1" s="5" t="s">
        <v>9513</v>
      </c>
      <c r="MXG1" s="5" t="s">
        <v>9514</v>
      </c>
      <c r="MXH1" s="5" t="s">
        <v>9515</v>
      </c>
      <c r="MXI1" s="5" t="s">
        <v>9516</v>
      </c>
      <c r="MXJ1" s="5" t="s">
        <v>9517</v>
      </c>
      <c r="MXK1" s="5" t="s">
        <v>9518</v>
      </c>
      <c r="MXL1" s="5" t="s">
        <v>9519</v>
      </c>
      <c r="MXM1" s="5" t="s">
        <v>9520</v>
      </c>
      <c r="MXN1" s="5" t="s">
        <v>9521</v>
      </c>
      <c r="MXO1" s="5" t="s">
        <v>9522</v>
      </c>
      <c r="MXP1" s="5" t="s">
        <v>9523</v>
      </c>
      <c r="MXQ1" s="5" t="s">
        <v>9524</v>
      </c>
      <c r="MXR1" s="5" t="s">
        <v>9525</v>
      </c>
      <c r="MXS1" s="5" t="s">
        <v>9526</v>
      </c>
      <c r="MXT1" s="5" t="s">
        <v>9527</v>
      </c>
      <c r="MXU1" s="5" t="s">
        <v>9528</v>
      </c>
      <c r="MXV1" s="5" t="s">
        <v>9529</v>
      </c>
      <c r="MXW1" s="5" t="s">
        <v>9530</v>
      </c>
      <c r="MXX1" s="5" t="s">
        <v>9531</v>
      </c>
      <c r="MXY1" s="5" t="s">
        <v>9532</v>
      </c>
      <c r="MXZ1" s="5" t="s">
        <v>9533</v>
      </c>
      <c r="MYA1" s="5" t="s">
        <v>9534</v>
      </c>
      <c r="MYB1" s="5" t="s">
        <v>9535</v>
      </c>
      <c r="MYC1" s="5" t="s">
        <v>9536</v>
      </c>
      <c r="MYD1" s="5" t="s">
        <v>9537</v>
      </c>
      <c r="MYE1" s="5" t="s">
        <v>9538</v>
      </c>
      <c r="MYF1" s="5" t="s">
        <v>9539</v>
      </c>
      <c r="MYG1" s="5" t="s">
        <v>9540</v>
      </c>
      <c r="MYH1" s="5" t="s">
        <v>9541</v>
      </c>
      <c r="MYI1" s="5" t="s">
        <v>9542</v>
      </c>
      <c r="MYJ1" s="5" t="s">
        <v>9543</v>
      </c>
      <c r="MYK1" s="5" t="s">
        <v>9544</v>
      </c>
      <c r="MYL1" s="5" t="s">
        <v>9545</v>
      </c>
      <c r="MYM1" s="5" t="s">
        <v>9546</v>
      </c>
      <c r="MYN1" s="5" t="s">
        <v>9547</v>
      </c>
      <c r="MYO1" s="5" t="s">
        <v>9548</v>
      </c>
      <c r="MYP1" s="5" t="s">
        <v>9549</v>
      </c>
      <c r="MYQ1" s="5" t="s">
        <v>9550</v>
      </c>
      <c r="MYR1" s="5" t="s">
        <v>9551</v>
      </c>
      <c r="MYS1" s="5" t="s">
        <v>9552</v>
      </c>
      <c r="MYT1" s="5" t="s">
        <v>9553</v>
      </c>
      <c r="MYU1" s="5" t="s">
        <v>9554</v>
      </c>
      <c r="MYV1" s="5" t="s">
        <v>9555</v>
      </c>
      <c r="MYW1" s="5" t="s">
        <v>9556</v>
      </c>
      <c r="MYX1" s="5" t="s">
        <v>9557</v>
      </c>
      <c r="MYY1" s="5" t="s">
        <v>9558</v>
      </c>
      <c r="MYZ1" s="5" t="s">
        <v>9559</v>
      </c>
      <c r="MZA1" s="5" t="s">
        <v>9560</v>
      </c>
      <c r="MZB1" s="5" t="s">
        <v>9561</v>
      </c>
      <c r="MZC1" s="5" t="s">
        <v>9562</v>
      </c>
      <c r="MZD1" s="5" t="s">
        <v>9563</v>
      </c>
      <c r="MZE1" s="5" t="s">
        <v>9564</v>
      </c>
      <c r="MZF1" s="5" t="s">
        <v>9565</v>
      </c>
      <c r="MZG1" s="5" t="s">
        <v>9566</v>
      </c>
      <c r="MZH1" s="5" t="s">
        <v>9567</v>
      </c>
      <c r="MZI1" s="5" t="s">
        <v>9568</v>
      </c>
      <c r="MZJ1" s="5" t="s">
        <v>9569</v>
      </c>
      <c r="MZK1" s="5" t="s">
        <v>9570</v>
      </c>
      <c r="MZL1" s="5" t="s">
        <v>9571</v>
      </c>
      <c r="MZM1" s="5" t="s">
        <v>9572</v>
      </c>
      <c r="MZN1" s="5" t="s">
        <v>9573</v>
      </c>
      <c r="MZO1" s="5" t="s">
        <v>9574</v>
      </c>
      <c r="MZP1" s="5" t="s">
        <v>9575</v>
      </c>
      <c r="MZQ1" s="5" t="s">
        <v>9576</v>
      </c>
      <c r="MZR1" s="5" t="s">
        <v>9577</v>
      </c>
      <c r="MZS1" s="5" t="s">
        <v>9578</v>
      </c>
      <c r="MZT1" s="5" t="s">
        <v>9579</v>
      </c>
      <c r="MZU1" s="5" t="s">
        <v>9580</v>
      </c>
      <c r="MZV1" s="5" t="s">
        <v>9581</v>
      </c>
      <c r="MZW1" s="5" t="s">
        <v>9582</v>
      </c>
      <c r="MZX1" s="5" t="s">
        <v>9583</v>
      </c>
      <c r="MZY1" s="5" t="s">
        <v>9584</v>
      </c>
      <c r="MZZ1" s="5" t="s">
        <v>9585</v>
      </c>
      <c r="NAA1" s="5" t="s">
        <v>9586</v>
      </c>
      <c r="NAB1" s="5" t="s">
        <v>9587</v>
      </c>
      <c r="NAC1" s="5" t="s">
        <v>9588</v>
      </c>
      <c r="NAD1" s="5" t="s">
        <v>9589</v>
      </c>
      <c r="NAE1" s="5" t="s">
        <v>9590</v>
      </c>
      <c r="NAF1" s="5" t="s">
        <v>9591</v>
      </c>
      <c r="NAG1" s="5" t="s">
        <v>9592</v>
      </c>
      <c r="NAH1" s="5" t="s">
        <v>9593</v>
      </c>
      <c r="NAI1" s="5" t="s">
        <v>9594</v>
      </c>
      <c r="NAJ1" s="5" t="s">
        <v>9595</v>
      </c>
      <c r="NAK1" s="5" t="s">
        <v>9596</v>
      </c>
      <c r="NAL1" s="5" t="s">
        <v>9597</v>
      </c>
      <c r="NAM1" s="5" t="s">
        <v>9598</v>
      </c>
      <c r="NAN1" s="5" t="s">
        <v>9599</v>
      </c>
      <c r="NAO1" s="5" t="s">
        <v>9600</v>
      </c>
      <c r="NAP1" s="5" t="s">
        <v>9601</v>
      </c>
      <c r="NAQ1" s="5" t="s">
        <v>9602</v>
      </c>
      <c r="NAR1" s="5" t="s">
        <v>9603</v>
      </c>
      <c r="NAS1" s="5" t="s">
        <v>9604</v>
      </c>
      <c r="NAT1" s="5" t="s">
        <v>9605</v>
      </c>
      <c r="NAU1" s="5" t="s">
        <v>9606</v>
      </c>
      <c r="NAV1" s="5" t="s">
        <v>9607</v>
      </c>
      <c r="NAW1" s="5" t="s">
        <v>9608</v>
      </c>
      <c r="NAX1" s="5" t="s">
        <v>9609</v>
      </c>
      <c r="NAY1" s="5" t="s">
        <v>9610</v>
      </c>
      <c r="NAZ1" s="5" t="s">
        <v>9611</v>
      </c>
      <c r="NBA1" s="5" t="s">
        <v>9612</v>
      </c>
      <c r="NBB1" s="5" t="s">
        <v>9613</v>
      </c>
      <c r="NBC1" s="5" t="s">
        <v>9614</v>
      </c>
      <c r="NBD1" s="5" t="s">
        <v>9615</v>
      </c>
      <c r="NBE1" s="5" t="s">
        <v>9616</v>
      </c>
      <c r="NBF1" s="5" t="s">
        <v>9617</v>
      </c>
      <c r="NBG1" s="5" t="s">
        <v>9618</v>
      </c>
      <c r="NBH1" s="5" t="s">
        <v>9619</v>
      </c>
      <c r="NBI1" s="5" t="s">
        <v>9620</v>
      </c>
      <c r="NBJ1" s="5" t="s">
        <v>9621</v>
      </c>
      <c r="NBK1" s="5" t="s">
        <v>9622</v>
      </c>
      <c r="NBL1" s="5" t="s">
        <v>9623</v>
      </c>
      <c r="NBM1" s="5" t="s">
        <v>9624</v>
      </c>
      <c r="NBN1" s="5" t="s">
        <v>9625</v>
      </c>
      <c r="NBO1" s="5" t="s">
        <v>9626</v>
      </c>
      <c r="NBP1" s="5" t="s">
        <v>9627</v>
      </c>
      <c r="NBQ1" s="5" t="s">
        <v>9628</v>
      </c>
      <c r="NBR1" s="5" t="s">
        <v>9629</v>
      </c>
      <c r="NBS1" s="5" t="s">
        <v>9630</v>
      </c>
      <c r="NBT1" s="5" t="s">
        <v>9631</v>
      </c>
      <c r="NBU1" s="5" t="s">
        <v>9632</v>
      </c>
      <c r="NBV1" s="5" t="s">
        <v>9633</v>
      </c>
      <c r="NBW1" s="5" t="s">
        <v>9634</v>
      </c>
      <c r="NBX1" s="5" t="s">
        <v>9635</v>
      </c>
      <c r="NBY1" s="5" t="s">
        <v>9636</v>
      </c>
      <c r="NBZ1" s="5" t="s">
        <v>9637</v>
      </c>
      <c r="NCA1" s="5" t="s">
        <v>9638</v>
      </c>
      <c r="NCB1" s="5" t="s">
        <v>9639</v>
      </c>
      <c r="NCC1" s="5" t="s">
        <v>9640</v>
      </c>
      <c r="NCD1" s="5" t="s">
        <v>9641</v>
      </c>
      <c r="NCE1" s="5" t="s">
        <v>9642</v>
      </c>
      <c r="NCF1" s="5" t="s">
        <v>9643</v>
      </c>
      <c r="NCG1" s="5" t="s">
        <v>9644</v>
      </c>
      <c r="NCH1" s="5" t="s">
        <v>9645</v>
      </c>
      <c r="NCI1" s="5" t="s">
        <v>9646</v>
      </c>
      <c r="NCJ1" s="5" t="s">
        <v>9647</v>
      </c>
      <c r="NCK1" s="5" t="s">
        <v>9648</v>
      </c>
      <c r="NCL1" s="5" t="s">
        <v>9649</v>
      </c>
      <c r="NCM1" s="5" t="s">
        <v>9650</v>
      </c>
      <c r="NCN1" s="5" t="s">
        <v>9651</v>
      </c>
      <c r="NCO1" s="5" t="s">
        <v>9652</v>
      </c>
      <c r="NCP1" s="5" t="s">
        <v>9653</v>
      </c>
      <c r="NCQ1" s="5" t="s">
        <v>9654</v>
      </c>
      <c r="NCR1" s="5" t="s">
        <v>9655</v>
      </c>
      <c r="NCS1" s="5" t="s">
        <v>9656</v>
      </c>
      <c r="NCT1" s="5" t="s">
        <v>9657</v>
      </c>
      <c r="NCU1" s="5" t="s">
        <v>9658</v>
      </c>
      <c r="NCV1" s="5" t="s">
        <v>9659</v>
      </c>
      <c r="NCW1" s="5" t="s">
        <v>9660</v>
      </c>
      <c r="NCX1" s="5" t="s">
        <v>9661</v>
      </c>
      <c r="NCY1" s="5" t="s">
        <v>9662</v>
      </c>
      <c r="NCZ1" s="5" t="s">
        <v>9663</v>
      </c>
      <c r="NDA1" s="5" t="s">
        <v>9664</v>
      </c>
      <c r="NDB1" s="5" t="s">
        <v>9665</v>
      </c>
      <c r="NDC1" s="5" t="s">
        <v>9666</v>
      </c>
      <c r="NDD1" s="5" t="s">
        <v>9667</v>
      </c>
      <c r="NDE1" s="5" t="s">
        <v>9668</v>
      </c>
      <c r="NDF1" s="5" t="s">
        <v>9669</v>
      </c>
      <c r="NDG1" s="5" t="s">
        <v>9670</v>
      </c>
      <c r="NDH1" s="5" t="s">
        <v>9671</v>
      </c>
      <c r="NDI1" s="5" t="s">
        <v>9672</v>
      </c>
      <c r="NDJ1" s="5" t="s">
        <v>9673</v>
      </c>
      <c r="NDK1" s="5" t="s">
        <v>9674</v>
      </c>
      <c r="NDL1" s="5" t="s">
        <v>9675</v>
      </c>
      <c r="NDM1" s="5" t="s">
        <v>9676</v>
      </c>
      <c r="NDN1" s="5" t="s">
        <v>9677</v>
      </c>
      <c r="NDO1" s="5" t="s">
        <v>9678</v>
      </c>
      <c r="NDP1" s="5" t="s">
        <v>9679</v>
      </c>
      <c r="NDQ1" s="5" t="s">
        <v>9680</v>
      </c>
      <c r="NDR1" s="5" t="s">
        <v>9681</v>
      </c>
      <c r="NDS1" s="5" t="s">
        <v>9682</v>
      </c>
      <c r="NDT1" s="5" t="s">
        <v>9683</v>
      </c>
      <c r="NDU1" s="5" t="s">
        <v>9684</v>
      </c>
      <c r="NDV1" s="5" t="s">
        <v>9685</v>
      </c>
      <c r="NDW1" s="5" t="s">
        <v>9686</v>
      </c>
      <c r="NDX1" s="5" t="s">
        <v>9687</v>
      </c>
      <c r="NDY1" s="5" t="s">
        <v>9688</v>
      </c>
      <c r="NDZ1" s="5" t="s">
        <v>9689</v>
      </c>
      <c r="NEA1" s="5" t="s">
        <v>9690</v>
      </c>
      <c r="NEB1" s="5" t="s">
        <v>9691</v>
      </c>
      <c r="NEC1" s="5" t="s">
        <v>9692</v>
      </c>
      <c r="NED1" s="5" t="s">
        <v>9693</v>
      </c>
      <c r="NEE1" s="5" t="s">
        <v>9694</v>
      </c>
      <c r="NEF1" s="5" t="s">
        <v>9695</v>
      </c>
      <c r="NEG1" s="5" t="s">
        <v>9696</v>
      </c>
      <c r="NEH1" s="5" t="s">
        <v>9697</v>
      </c>
      <c r="NEI1" s="5" t="s">
        <v>9698</v>
      </c>
      <c r="NEJ1" s="5" t="s">
        <v>9699</v>
      </c>
      <c r="NEK1" s="5" t="s">
        <v>9700</v>
      </c>
      <c r="NEL1" s="5" t="s">
        <v>9701</v>
      </c>
      <c r="NEM1" s="5" t="s">
        <v>9702</v>
      </c>
      <c r="NEN1" s="5" t="s">
        <v>9703</v>
      </c>
      <c r="NEO1" s="5" t="s">
        <v>9704</v>
      </c>
      <c r="NEP1" s="5" t="s">
        <v>9705</v>
      </c>
      <c r="NEQ1" s="5" t="s">
        <v>9706</v>
      </c>
      <c r="NER1" s="5" t="s">
        <v>9707</v>
      </c>
      <c r="NES1" s="5" t="s">
        <v>9708</v>
      </c>
      <c r="NET1" s="5" t="s">
        <v>9709</v>
      </c>
      <c r="NEU1" s="5" t="s">
        <v>9710</v>
      </c>
      <c r="NEV1" s="5" t="s">
        <v>9711</v>
      </c>
      <c r="NEW1" s="5" t="s">
        <v>9712</v>
      </c>
      <c r="NEX1" s="5" t="s">
        <v>9713</v>
      </c>
      <c r="NEY1" s="5" t="s">
        <v>9714</v>
      </c>
      <c r="NEZ1" s="5" t="s">
        <v>9715</v>
      </c>
      <c r="NFA1" s="5" t="s">
        <v>9716</v>
      </c>
      <c r="NFB1" s="5" t="s">
        <v>9717</v>
      </c>
      <c r="NFC1" s="5" t="s">
        <v>9718</v>
      </c>
      <c r="NFD1" s="5" t="s">
        <v>9719</v>
      </c>
      <c r="NFE1" s="5" t="s">
        <v>9720</v>
      </c>
      <c r="NFF1" s="5" t="s">
        <v>9721</v>
      </c>
      <c r="NFG1" s="5" t="s">
        <v>9722</v>
      </c>
      <c r="NFH1" s="5" t="s">
        <v>9723</v>
      </c>
      <c r="NFI1" s="5" t="s">
        <v>9724</v>
      </c>
      <c r="NFJ1" s="5" t="s">
        <v>9725</v>
      </c>
      <c r="NFK1" s="5" t="s">
        <v>9726</v>
      </c>
      <c r="NFL1" s="5" t="s">
        <v>9727</v>
      </c>
      <c r="NFM1" s="5" t="s">
        <v>9728</v>
      </c>
      <c r="NFN1" s="5" t="s">
        <v>9729</v>
      </c>
      <c r="NFO1" s="5" t="s">
        <v>9730</v>
      </c>
      <c r="NFP1" s="5" t="s">
        <v>9731</v>
      </c>
      <c r="NFQ1" s="5" t="s">
        <v>9732</v>
      </c>
      <c r="NFR1" s="5" t="s">
        <v>9733</v>
      </c>
      <c r="NFS1" s="5" t="s">
        <v>9734</v>
      </c>
      <c r="NFT1" s="5" t="s">
        <v>9735</v>
      </c>
      <c r="NFU1" s="5" t="s">
        <v>9736</v>
      </c>
      <c r="NFV1" s="5" t="s">
        <v>9737</v>
      </c>
      <c r="NFW1" s="5" t="s">
        <v>9738</v>
      </c>
      <c r="NFX1" s="5" t="s">
        <v>9739</v>
      </c>
      <c r="NFY1" s="5" t="s">
        <v>9740</v>
      </c>
      <c r="NFZ1" s="5" t="s">
        <v>9741</v>
      </c>
      <c r="NGA1" s="5" t="s">
        <v>9742</v>
      </c>
      <c r="NGB1" s="5" t="s">
        <v>9743</v>
      </c>
      <c r="NGC1" s="5" t="s">
        <v>9744</v>
      </c>
      <c r="NGD1" s="5" t="s">
        <v>9745</v>
      </c>
      <c r="NGE1" s="5" t="s">
        <v>9746</v>
      </c>
      <c r="NGF1" s="5" t="s">
        <v>9747</v>
      </c>
      <c r="NGG1" s="5" t="s">
        <v>9748</v>
      </c>
      <c r="NGH1" s="5" t="s">
        <v>9749</v>
      </c>
      <c r="NGI1" s="5" t="s">
        <v>9750</v>
      </c>
      <c r="NGJ1" s="5" t="s">
        <v>9751</v>
      </c>
      <c r="NGK1" s="5" t="s">
        <v>9752</v>
      </c>
      <c r="NGL1" s="5" t="s">
        <v>9753</v>
      </c>
      <c r="NGM1" s="5" t="s">
        <v>9754</v>
      </c>
      <c r="NGN1" s="5" t="s">
        <v>9755</v>
      </c>
      <c r="NGO1" s="5" t="s">
        <v>9756</v>
      </c>
      <c r="NGP1" s="5" t="s">
        <v>9757</v>
      </c>
      <c r="NGQ1" s="5" t="s">
        <v>9758</v>
      </c>
      <c r="NGR1" s="5" t="s">
        <v>9759</v>
      </c>
      <c r="NGS1" s="5" t="s">
        <v>9760</v>
      </c>
      <c r="NGT1" s="5" t="s">
        <v>9761</v>
      </c>
      <c r="NGU1" s="5" t="s">
        <v>9762</v>
      </c>
      <c r="NGV1" s="5" t="s">
        <v>9763</v>
      </c>
      <c r="NGW1" s="5" t="s">
        <v>9764</v>
      </c>
      <c r="NGX1" s="5" t="s">
        <v>9765</v>
      </c>
      <c r="NGY1" s="5" t="s">
        <v>9766</v>
      </c>
      <c r="NGZ1" s="5" t="s">
        <v>9767</v>
      </c>
      <c r="NHA1" s="5" t="s">
        <v>9768</v>
      </c>
      <c r="NHB1" s="5" t="s">
        <v>9769</v>
      </c>
      <c r="NHC1" s="5" t="s">
        <v>9770</v>
      </c>
      <c r="NHD1" s="5" t="s">
        <v>9771</v>
      </c>
      <c r="NHE1" s="5" t="s">
        <v>9772</v>
      </c>
      <c r="NHF1" s="5" t="s">
        <v>9773</v>
      </c>
      <c r="NHG1" s="5" t="s">
        <v>9774</v>
      </c>
      <c r="NHH1" s="5" t="s">
        <v>9775</v>
      </c>
      <c r="NHI1" s="5" t="s">
        <v>9776</v>
      </c>
      <c r="NHJ1" s="5" t="s">
        <v>9777</v>
      </c>
      <c r="NHK1" s="5" t="s">
        <v>9778</v>
      </c>
      <c r="NHL1" s="5" t="s">
        <v>9779</v>
      </c>
      <c r="NHM1" s="5" t="s">
        <v>9780</v>
      </c>
      <c r="NHN1" s="5" t="s">
        <v>9781</v>
      </c>
      <c r="NHO1" s="5" t="s">
        <v>9782</v>
      </c>
      <c r="NHP1" s="5" t="s">
        <v>9783</v>
      </c>
      <c r="NHQ1" s="5" t="s">
        <v>9784</v>
      </c>
      <c r="NHR1" s="5" t="s">
        <v>9785</v>
      </c>
      <c r="NHS1" s="5" t="s">
        <v>9786</v>
      </c>
      <c r="NHT1" s="5" t="s">
        <v>9787</v>
      </c>
      <c r="NHU1" s="5" t="s">
        <v>9788</v>
      </c>
      <c r="NHV1" s="5" t="s">
        <v>9789</v>
      </c>
      <c r="NHW1" s="5" t="s">
        <v>9790</v>
      </c>
      <c r="NHX1" s="5" t="s">
        <v>9791</v>
      </c>
      <c r="NHY1" s="5" t="s">
        <v>9792</v>
      </c>
      <c r="NHZ1" s="5" t="s">
        <v>9793</v>
      </c>
      <c r="NIA1" s="5" t="s">
        <v>9794</v>
      </c>
      <c r="NIB1" s="5" t="s">
        <v>9795</v>
      </c>
      <c r="NIC1" s="5" t="s">
        <v>9796</v>
      </c>
      <c r="NID1" s="5" t="s">
        <v>9797</v>
      </c>
      <c r="NIE1" s="5" t="s">
        <v>9798</v>
      </c>
      <c r="NIF1" s="5" t="s">
        <v>9799</v>
      </c>
      <c r="NIG1" s="5" t="s">
        <v>9800</v>
      </c>
      <c r="NIH1" s="5" t="s">
        <v>9801</v>
      </c>
      <c r="NII1" s="5" t="s">
        <v>9802</v>
      </c>
      <c r="NIJ1" s="5" t="s">
        <v>9803</v>
      </c>
      <c r="NIK1" s="5" t="s">
        <v>9804</v>
      </c>
      <c r="NIL1" s="5" t="s">
        <v>9805</v>
      </c>
      <c r="NIM1" s="5" t="s">
        <v>9806</v>
      </c>
      <c r="NIN1" s="5" t="s">
        <v>9807</v>
      </c>
      <c r="NIO1" s="5" t="s">
        <v>9808</v>
      </c>
      <c r="NIP1" s="5" t="s">
        <v>9809</v>
      </c>
      <c r="NIQ1" s="5" t="s">
        <v>9810</v>
      </c>
      <c r="NIR1" s="5" t="s">
        <v>9811</v>
      </c>
      <c r="NIS1" s="5" t="s">
        <v>9812</v>
      </c>
      <c r="NIT1" s="5" t="s">
        <v>9813</v>
      </c>
      <c r="NIU1" s="5" t="s">
        <v>9814</v>
      </c>
      <c r="NIV1" s="5" t="s">
        <v>9815</v>
      </c>
      <c r="NIW1" s="5" t="s">
        <v>9816</v>
      </c>
      <c r="NIX1" s="5" t="s">
        <v>9817</v>
      </c>
      <c r="NIY1" s="5" t="s">
        <v>9818</v>
      </c>
      <c r="NIZ1" s="5" t="s">
        <v>9819</v>
      </c>
      <c r="NJA1" s="5" t="s">
        <v>9820</v>
      </c>
      <c r="NJB1" s="5" t="s">
        <v>9821</v>
      </c>
      <c r="NJC1" s="5" t="s">
        <v>9822</v>
      </c>
      <c r="NJD1" s="5" t="s">
        <v>9823</v>
      </c>
      <c r="NJE1" s="5" t="s">
        <v>9824</v>
      </c>
      <c r="NJF1" s="5" t="s">
        <v>9825</v>
      </c>
      <c r="NJG1" s="5" t="s">
        <v>9826</v>
      </c>
      <c r="NJH1" s="5" t="s">
        <v>9827</v>
      </c>
      <c r="NJI1" s="5" t="s">
        <v>9828</v>
      </c>
      <c r="NJJ1" s="5" t="s">
        <v>9829</v>
      </c>
      <c r="NJK1" s="5" t="s">
        <v>9830</v>
      </c>
      <c r="NJL1" s="5" t="s">
        <v>9831</v>
      </c>
      <c r="NJM1" s="5" t="s">
        <v>9832</v>
      </c>
      <c r="NJN1" s="5" t="s">
        <v>9833</v>
      </c>
      <c r="NJO1" s="5" t="s">
        <v>9834</v>
      </c>
      <c r="NJP1" s="5" t="s">
        <v>9835</v>
      </c>
      <c r="NJQ1" s="5" t="s">
        <v>9836</v>
      </c>
      <c r="NJR1" s="5" t="s">
        <v>9837</v>
      </c>
      <c r="NJS1" s="5" t="s">
        <v>9838</v>
      </c>
      <c r="NJT1" s="5" t="s">
        <v>9839</v>
      </c>
      <c r="NJU1" s="5" t="s">
        <v>9840</v>
      </c>
      <c r="NJV1" s="5" t="s">
        <v>9841</v>
      </c>
      <c r="NJW1" s="5" t="s">
        <v>9842</v>
      </c>
      <c r="NJX1" s="5" t="s">
        <v>9843</v>
      </c>
      <c r="NJY1" s="5" t="s">
        <v>9844</v>
      </c>
      <c r="NJZ1" s="5" t="s">
        <v>9845</v>
      </c>
      <c r="NKA1" s="5" t="s">
        <v>9846</v>
      </c>
      <c r="NKB1" s="5" t="s">
        <v>9847</v>
      </c>
      <c r="NKC1" s="5" t="s">
        <v>9848</v>
      </c>
      <c r="NKD1" s="5" t="s">
        <v>9849</v>
      </c>
      <c r="NKE1" s="5" t="s">
        <v>9850</v>
      </c>
      <c r="NKF1" s="5" t="s">
        <v>9851</v>
      </c>
      <c r="NKG1" s="5" t="s">
        <v>9852</v>
      </c>
      <c r="NKH1" s="5" t="s">
        <v>9853</v>
      </c>
      <c r="NKI1" s="5" t="s">
        <v>9854</v>
      </c>
      <c r="NKJ1" s="5" t="s">
        <v>9855</v>
      </c>
      <c r="NKK1" s="5" t="s">
        <v>9856</v>
      </c>
      <c r="NKL1" s="5" t="s">
        <v>9857</v>
      </c>
      <c r="NKM1" s="5" t="s">
        <v>9858</v>
      </c>
      <c r="NKN1" s="5" t="s">
        <v>9859</v>
      </c>
      <c r="NKO1" s="5" t="s">
        <v>9860</v>
      </c>
      <c r="NKP1" s="5" t="s">
        <v>9861</v>
      </c>
      <c r="NKQ1" s="5" t="s">
        <v>9862</v>
      </c>
      <c r="NKR1" s="5" t="s">
        <v>9863</v>
      </c>
      <c r="NKS1" s="5" t="s">
        <v>9864</v>
      </c>
      <c r="NKT1" s="5" t="s">
        <v>9865</v>
      </c>
      <c r="NKU1" s="5" t="s">
        <v>9866</v>
      </c>
      <c r="NKV1" s="5" t="s">
        <v>9867</v>
      </c>
      <c r="NKW1" s="5" t="s">
        <v>9868</v>
      </c>
      <c r="NKX1" s="5" t="s">
        <v>9869</v>
      </c>
      <c r="NKY1" s="5" t="s">
        <v>9870</v>
      </c>
      <c r="NKZ1" s="5" t="s">
        <v>9871</v>
      </c>
      <c r="NLA1" s="5" t="s">
        <v>9872</v>
      </c>
      <c r="NLB1" s="5" t="s">
        <v>9873</v>
      </c>
      <c r="NLC1" s="5" t="s">
        <v>9874</v>
      </c>
      <c r="NLD1" s="5" t="s">
        <v>9875</v>
      </c>
      <c r="NLE1" s="5" t="s">
        <v>9876</v>
      </c>
      <c r="NLF1" s="5" t="s">
        <v>9877</v>
      </c>
      <c r="NLG1" s="5" t="s">
        <v>9878</v>
      </c>
      <c r="NLH1" s="5" t="s">
        <v>9879</v>
      </c>
      <c r="NLI1" s="5" t="s">
        <v>9880</v>
      </c>
      <c r="NLJ1" s="5" t="s">
        <v>9881</v>
      </c>
      <c r="NLK1" s="5" t="s">
        <v>9882</v>
      </c>
      <c r="NLL1" s="5" t="s">
        <v>9883</v>
      </c>
      <c r="NLM1" s="5" t="s">
        <v>9884</v>
      </c>
      <c r="NLN1" s="5" t="s">
        <v>9885</v>
      </c>
      <c r="NLO1" s="5" t="s">
        <v>9886</v>
      </c>
      <c r="NLP1" s="5" t="s">
        <v>9887</v>
      </c>
      <c r="NLQ1" s="5" t="s">
        <v>9888</v>
      </c>
      <c r="NLR1" s="5" t="s">
        <v>9889</v>
      </c>
      <c r="NLS1" s="5" t="s">
        <v>9890</v>
      </c>
      <c r="NLT1" s="5" t="s">
        <v>9891</v>
      </c>
      <c r="NLU1" s="5" t="s">
        <v>9892</v>
      </c>
      <c r="NLV1" s="5" t="s">
        <v>9893</v>
      </c>
      <c r="NLW1" s="5" t="s">
        <v>9894</v>
      </c>
      <c r="NLX1" s="5" t="s">
        <v>9895</v>
      </c>
      <c r="NLY1" s="5" t="s">
        <v>9896</v>
      </c>
      <c r="NLZ1" s="5" t="s">
        <v>9897</v>
      </c>
      <c r="NMA1" s="5" t="s">
        <v>9898</v>
      </c>
      <c r="NMB1" s="5" t="s">
        <v>9899</v>
      </c>
      <c r="NMC1" s="5" t="s">
        <v>9900</v>
      </c>
      <c r="NMD1" s="5" t="s">
        <v>9901</v>
      </c>
      <c r="NME1" s="5" t="s">
        <v>9902</v>
      </c>
      <c r="NMF1" s="5" t="s">
        <v>9903</v>
      </c>
      <c r="NMG1" s="5" t="s">
        <v>9904</v>
      </c>
      <c r="NMH1" s="5" t="s">
        <v>9905</v>
      </c>
      <c r="NMI1" s="5" t="s">
        <v>9906</v>
      </c>
      <c r="NMJ1" s="5" t="s">
        <v>9907</v>
      </c>
      <c r="NMK1" s="5" t="s">
        <v>9908</v>
      </c>
      <c r="NML1" s="5" t="s">
        <v>9909</v>
      </c>
      <c r="NMM1" s="5" t="s">
        <v>9910</v>
      </c>
      <c r="NMN1" s="5" t="s">
        <v>9911</v>
      </c>
      <c r="NMO1" s="5" t="s">
        <v>9912</v>
      </c>
      <c r="NMP1" s="5" t="s">
        <v>9913</v>
      </c>
      <c r="NMQ1" s="5" t="s">
        <v>9914</v>
      </c>
      <c r="NMR1" s="5" t="s">
        <v>9915</v>
      </c>
      <c r="NMS1" s="5" t="s">
        <v>9916</v>
      </c>
      <c r="NMT1" s="5" t="s">
        <v>9917</v>
      </c>
      <c r="NMU1" s="5" t="s">
        <v>9918</v>
      </c>
      <c r="NMV1" s="5" t="s">
        <v>9919</v>
      </c>
      <c r="NMW1" s="5" t="s">
        <v>9920</v>
      </c>
      <c r="NMX1" s="5" t="s">
        <v>9921</v>
      </c>
      <c r="NMY1" s="5" t="s">
        <v>9922</v>
      </c>
      <c r="NMZ1" s="5" t="s">
        <v>9923</v>
      </c>
      <c r="NNA1" s="5" t="s">
        <v>9924</v>
      </c>
      <c r="NNB1" s="5" t="s">
        <v>9925</v>
      </c>
      <c r="NNC1" s="5" t="s">
        <v>9926</v>
      </c>
      <c r="NND1" s="5" t="s">
        <v>9927</v>
      </c>
      <c r="NNE1" s="5" t="s">
        <v>9928</v>
      </c>
      <c r="NNF1" s="5" t="s">
        <v>9929</v>
      </c>
      <c r="NNG1" s="5" t="s">
        <v>9930</v>
      </c>
      <c r="NNH1" s="5" t="s">
        <v>9931</v>
      </c>
      <c r="NNI1" s="5" t="s">
        <v>9932</v>
      </c>
      <c r="NNJ1" s="5" t="s">
        <v>9933</v>
      </c>
      <c r="NNK1" s="5" t="s">
        <v>9934</v>
      </c>
      <c r="NNL1" s="5" t="s">
        <v>9935</v>
      </c>
      <c r="NNM1" s="5" t="s">
        <v>9936</v>
      </c>
      <c r="NNN1" s="5" t="s">
        <v>9937</v>
      </c>
      <c r="NNO1" s="5" t="s">
        <v>9938</v>
      </c>
      <c r="NNP1" s="5" t="s">
        <v>9939</v>
      </c>
      <c r="NNQ1" s="5" t="s">
        <v>9940</v>
      </c>
      <c r="NNR1" s="5" t="s">
        <v>9941</v>
      </c>
      <c r="NNS1" s="5" t="s">
        <v>9942</v>
      </c>
      <c r="NNT1" s="5" t="s">
        <v>9943</v>
      </c>
      <c r="NNU1" s="5" t="s">
        <v>9944</v>
      </c>
      <c r="NNV1" s="5" t="s">
        <v>9945</v>
      </c>
      <c r="NNW1" s="5" t="s">
        <v>9946</v>
      </c>
      <c r="NNX1" s="5" t="s">
        <v>9947</v>
      </c>
      <c r="NNY1" s="5" t="s">
        <v>9948</v>
      </c>
      <c r="NNZ1" s="5" t="s">
        <v>9949</v>
      </c>
      <c r="NOA1" s="5" t="s">
        <v>9950</v>
      </c>
      <c r="NOB1" s="5" t="s">
        <v>9951</v>
      </c>
      <c r="NOC1" s="5" t="s">
        <v>9952</v>
      </c>
      <c r="NOD1" s="5" t="s">
        <v>9953</v>
      </c>
      <c r="NOE1" s="5" t="s">
        <v>9954</v>
      </c>
      <c r="NOF1" s="5" t="s">
        <v>9955</v>
      </c>
      <c r="NOG1" s="5" t="s">
        <v>9956</v>
      </c>
      <c r="NOH1" s="5" t="s">
        <v>9957</v>
      </c>
      <c r="NOI1" s="5" t="s">
        <v>9958</v>
      </c>
      <c r="NOJ1" s="5" t="s">
        <v>9959</v>
      </c>
      <c r="NOK1" s="5" t="s">
        <v>9960</v>
      </c>
      <c r="NOL1" s="5" t="s">
        <v>9961</v>
      </c>
      <c r="NOM1" s="5" t="s">
        <v>9962</v>
      </c>
      <c r="NON1" s="5" t="s">
        <v>9963</v>
      </c>
      <c r="NOO1" s="5" t="s">
        <v>9964</v>
      </c>
      <c r="NOP1" s="5" t="s">
        <v>9965</v>
      </c>
      <c r="NOQ1" s="5" t="s">
        <v>9966</v>
      </c>
      <c r="NOR1" s="5" t="s">
        <v>9967</v>
      </c>
      <c r="NOS1" s="5" t="s">
        <v>9968</v>
      </c>
      <c r="NOT1" s="5" t="s">
        <v>9969</v>
      </c>
      <c r="NOU1" s="5" t="s">
        <v>9970</v>
      </c>
      <c r="NOV1" s="5" t="s">
        <v>9971</v>
      </c>
      <c r="NOW1" s="5" t="s">
        <v>9972</v>
      </c>
      <c r="NOX1" s="5" t="s">
        <v>9973</v>
      </c>
      <c r="NOY1" s="5" t="s">
        <v>9974</v>
      </c>
      <c r="NOZ1" s="5" t="s">
        <v>9975</v>
      </c>
      <c r="NPA1" s="5" t="s">
        <v>9976</v>
      </c>
      <c r="NPB1" s="5" t="s">
        <v>9977</v>
      </c>
      <c r="NPC1" s="5" t="s">
        <v>9978</v>
      </c>
      <c r="NPD1" s="5" t="s">
        <v>9979</v>
      </c>
      <c r="NPE1" s="5" t="s">
        <v>9980</v>
      </c>
      <c r="NPF1" s="5" t="s">
        <v>9981</v>
      </c>
      <c r="NPG1" s="5" t="s">
        <v>9982</v>
      </c>
      <c r="NPH1" s="5" t="s">
        <v>9983</v>
      </c>
      <c r="NPI1" s="5" t="s">
        <v>9984</v>
      </c>
      <c r="NPJ1" s="5" t="s">
        <v>9985</v>
      </c>
      <c r="NPK1" s="5" t="s">
        <v>9986</v>
      </c>
      <c r="NPL1" s="5" t="s">
        <v>9987</v>
      </c>
      <c r="NPM1" s="5" t="s">
        <v>9988</v>
      </c>
      <c r="NPN1" s="5" t="s">
        <v>9989</v>
      </c>
      <c r="NPO1" s="5" t="s">
        <v>9990</v>
      </c>
      <c r="NPP1" s="5" t="s">
        <v>9991</v>
      </c>
      <c r="NPQ1" s="5" t="s">
        <v>9992</v>
      </c>
      <c r="NPR1" s="5" t="s">
        <v>9993</v>
      </c>
      <c r="NPS1" s="5" t="s">
        <v>9994</v>
      </c>
      <c r="NPT1" s="5" t="s">
        <v>9995</v>
      </c>
      <c r="NPU1" s="5" t="s">
        <v>9996</v>
      </c>
      <c r="NPV1" s="5" t="s">
        <v>9997</v>
      </c>
      <c r="NPW1" s="5" t="s">
        <v>9998</v>
      </c>
      <c r="NPX1" s="5" t="s">
        <v>9999</v>
      </c>
      <c r="NPY1" s="5" t="s">
        <v>10000</v>
      </c>
      <c r="NPZ1" s="5" t="s">
        <v>10001</v>
      </c>
      <c r="NQA1" s="5" t="s">
        <v>10002</v>
      </c>
      <c r="NQB1" s="5" t="s">
        <v>10003</v>
      </c>
      <c r="NQC1" s="5" t="s">
        <v>10004</v>
      </c>
      <c r="NQD1" s="5" t="s">
        <v>10005</v>
      </c>
      <c r="NQE1" s="5" t="s">
        <v>10006</v>
      </c>
      <c r="NQF1" s="5" t="s">
        <v>10007</v>
      </c>
      <c r="NQG1" s="5" t="s">
        <v>10008</v>
      </c>
      <c r="NQH1" s="5" t="s">
        <v>10009</v>
      </c>
      <c r="NQI1" s="5" t="s">
        <v>10010</v>
      </c>
      <c r="NQJ1" s="5" t="s">
        <v>10011</v>
      </c>
      <c r="NQK1" s="5" t="s">
        <v>10012</v>
      </c>
      <c r="NQL1" s="5" t="s">
        <v>10013</v>
      </c>
      <c r="NQM1" s="5" t="s">
        <v>10014</v>
      </c>
      <c r="NQN1" s="5" t="s">
        <v>10015</v>
      </c>
      <c r="NQO1" s="5" t="s">
        <v>10016</v>
      </c>
      <c r="NQP1" s="5" t="s">
        <v>10017</v>
      </c>
      <c r="NQQ1" s="5" t="s">
        <v>10018</v>
      </c>
      <c r="NQR1" s="5" t="s">
        <v>10019</v>
      </c>
      <c r="NQS1" s="5" t="s">
        <v>10020</v>
      </c>
      <c r="NQT1" s="5" t="s">
        <v>10021</v>
      </c>
      <c r="NQU1" s="5" t="s">
        <v>10022</v>
      </c>
      <c r="NQV1" s="5" t="s">
        <v>10023</v>
      </c>
      <c r="NQW1" s="5" t="s">
        <v>10024</v>
      </c>
      <c r="NQX1" s="5" t="s">
        <v>10025</v>
      </c>
      <c r="NQY1" s="5" t="s">
        <v>10026</v>
      </c>
      <c r="NQZ1" s="5" t="s">
        <v>10027</v>
      </c>
      <c r="NRA1" s="5" t="s">
        <v>10028</v>
      </c>
      <c r="NRB1" s="5" t="s">
        <v>10029</v>
      </c>
      <c r="NRC1" s="5" t="s">
        <v>10030</v>
      </c>
      <c r="NRD1" s="5" t="s">
        <v>10031</v>
      </c>
      <c r="NRE1" s="5" t="s">
        <v>10032</v>
      </c>
      <c r="NRF1" s="5" t="s">
        <v>10033</v>
      </c>
      <c r="NRG1" s="5" t="s">
        <v>10034</v>
      </c>
      <c r="NRH1" s="5" t="s">
        <v>10035</v>
      </c>
      <c r="NRI1" s="5" t="s">
        <v>10036</v>
      </c>
      <c r="NRJ1" s="5" t="s">
        <v>10037</v>
      </c>
      <c r="NRK1" s="5" t="s">
        <v>10038</v>
      </c>
      <c r="NRL1" s="5" t="s">
        <v>10039</v>
      </c>
      <c r="NRM1" s="5" t="s">
        <v>10040</v>
      </c>
      <c r="NRN1" s="5" t="s">
        <v>10041</v>
      </c>
      <c r="NRO1" s="5" t="s">
        <v>10042</v>
      </c>
      <c r="NRP1" s="5" t="s">
        <v>10043</v>
      </c>
      <c r="NRQ1" s="5" t="s">
        <v>10044</v>
      </c>
      <c r="NRR1" s="5" t="s">
        <v>10045</v>
      </c>
      <c r="NRS1" s="5" t="s">
        <v>10046</v>
      </c>
      <c r="NRT1" s="5" t="s">
        <v>10047</v>
      </c>
      <c r="NRU1" s="5" t="s">
        <v>10048</v>
      </c>
      <c r="NRV1" s="5" t="s">
        <v>10049</v>
      </c>
      <c r="NRW1" s="5" t="s">
        <v>10050</v>
      </c>
      <c r="NRX1" s="5" t="s">
        <v>10051</v>
      </c>
      <c r="NRY1" s="5" t="s">
        <v>10052</v>
      </c>
      <c r="NRZ1" s="5" t="s">
        <v>10053</v>
      </c>
      <c r="NSA1" s="5" t="s">
        <v>10054</v>
      </c>
      <c r="NSB1" s="5" t="s">
        <v>10055</v>
      </c>
      <c r="NSC1" s="5" t="s">
        <v>10056</v>
      </c>
      <c r="NSD1" s="5" t="s">
        <v>10057</v>
      </c>
      <c r="NSE1" s="5" t="s">
        <v>10058</v>
      </c>
      <c r="NSF1" s="5" t="s">
        <v>10059</v>
      </c>
      <c r="NSG1" s="5" t="s">
        <v>10060</v>
      </c>
      <c r="NSH1" s="5" t="s">
        <v>10061</v>
      </c>
      <c r="NSI1" s="5" t="s">
        <v>10062</v>
      </c>
      <c r="NSJ1" s="5" t="s">
        <v>10063</v>
      </c>
      <c r="NSK1" s="5" t="s">
        <v>10064</v>
      </c>
      <c r="NSL1" s="5" t="s">
        <v>10065</v>
      </c>
      <c r="NSM1" s="5" t="s">
        <v>10066</v>
      </c>
      <c r="NSN1" s="5" t="s">
        <v>10067</v>
      </c>
      <c r="NSO1" s="5" t="s">
        <v>10068</v>
      </c>
      <c r="NSP1" s="5" t="s">
        <v>10069</v>
      </c>
      <c r="NSQ1" s="5" t="s">
        <v>10070</v>
      </c>
      <c r="NSR1" s="5" t="s">
        <v>10071</v>
      </c>
      <c r="NSS1" s="5" t="s">
        <v>10072</v>
      </c>
      <c r="NST1" s="5" t="s">
        <v>10073</v>
      </c>
      <c r="NSU1" s="5" t="s">
        <v>10074</v>
      </c>
      <c r="NSV1" s="5" t="s">
        <v>10075</v>
      </c>
      <c r="NSW1" s="5" t="s">
        <v>10076</v>
      </c>
      <c r="NSX1" s="5" t="s">
        <v>10077</v>
      </c>
      <c r="NSY1" s="5" t="s">
        <v>10078</v>
      </c>
      <c r="NSZ1" s="5" t="s">
        <v>10079</v>
      </c>
      <c r="NTA1" s="5" t="s">
        <v>10080</v>
      </c>
      <c r="NTB1" s="5" t="s">
        <v>10081</v>
      </c>
      <c r="NTC1" s="5" t="s">
        <v>10082</v>
      </c>
      <c r="NTD1" s="5" t="s">
        <v>10083</v>
      </c>
      <c r="NTE1" s="5" t="s">
        <v>10084</v>
      </c>
      <c r="NTF1" s="5" t="s">
        <v>10085</v>
      </c>
      <c r="NTG1" s="5" t="s">
        <v>10086</v>
      </c>
      <c r="NTH1" s="5" t="s">
        <v>10087</v>
      </c>
      <c r="NTI1" s="5" t="s">
        <v>10088</v>
      </c>
      <c r="NTJ1" s="5" t="s">
        <v>10089</v>
      </c>
      <c r="NTK1" s="5" t="s">
        <v>10090</v>
      </c>
      <c r="NTL1" s="5" t="s">
        <v>10091</v>
      </c>
      <c r="NTM1" s="5" t="s">
        <v>10092</v>
      </c>
      <c r="NTN1" s="5" t="s">
        <v>10093</v>
      </c>
      <c r="NTO1" s="5" t="s">
        <v>10094</v>
      </c>
      <c r="NTP1" s="5" t="s">
        <v>10095</v>
      </c>
      <c r="NTQ1" s="5" t="s">
        <v>10096</v>
      </c>
      <c r="NTR1" s="5" t="s">
        <v>10097</v>
      </c>
      <c r="NTS1" s="5" t="s">
        <v>10098</v>
      </c>
      <c r="NTT1" s="5" t="s">
        <v>10099</v>
      </c>
      <c r="NTU1" s="5" t="s">
        <v>10100</v>
      </c>
      <c r="NTV1" s="5" t="s">
        <v>10101</v>
      </c>
      <c r="NTW1" s="5" t="s">
        <v>10102</v>
      </c>
      <c r="NTX1" s="5" t="s">
        <v>10103</v>
      </c>
      <c r="NTY1" s="5" t="s">
        <v>10104</v>
      </c>
      <c r="NTZ1" s="5" t="s">
        <v>10105</v>
      </c>
      <c r="NUA1" s="5" t="s">
        <v>10106</v>
      </c>
      <c r="NUB1" s="5" t="s">
        <v>10107</v>
      </c>
      <c r="NUC1" s="5" t="s">
        <v>10108</v>
      </c>
      <c r="NUD1" s="5" t="s">
        <v>10109</v>
      </c>
      <c r="NUE1" s="5" t="s">
        <v>10110</v>
      </c>
      <c r="NUF1" s="5" t="s">
        <v>10111</v>
      </c>
      <c r="NUG1" s="5" t="s">
        <v>10112</v>
      </c>
      <c r="NUH1" s="5" t="s">
        <v>10113</v>
      </c>
      <c r="NUI1" s="5" t="s">
        <v>10114</v>
      </c>
      <c r="NUJ1" s="5" t="s">
        <v>10115</v>
      </c>
      <c r="NUK1" s="5" t="s">
        <v>10116</v>
      </c>
      <c r="NUL1" s="5" t="s">
        <v>10117</v>
      </c>
      <c r="NUM1" s="5" t="s">
        <v>10118</v>
      </c>
      <c r="NUN1" s="5" t="s">
        <v>10119</v>
      </c>
      <c r="NUO1" s="5" t="s">
        <v>10120</v>
      </c>
      <c r="NUP1" s="5" t="s">
        <v>10121</v>
      </c>
      <c r="NUQ1" s="5" t="s">
        <v>10122</v>
      </c>
      <c r="NUR1" s="5" t="s">
        <v>10123</v>
      </c>
      <c r="NUS1" s="5" t="s">
        <v>10124</v>
      </c>
      <c r="NUT1" s="5" t="s">
        <v>10125</v>
      </c>
      <c r="NUU1" s="5" t="s">
        <v>10126</v>
      </c>
      <c r="NUV1" s="5" t="s">
        <v>10127</v>
      </c>
      <c r="NUW1" s="5" t="s">
        <v>10128</v>
      </c>
      <c r="NUX1" s="5" t="s">
        <v>10129</v>
      </c>
      <c r="NUY1" s="5" t="s">
        <v>10130</v>
      </c>
      <c r="NUZ1" s="5" t="s">
        <v>10131</v>
      </c>
      <c r="NVA1" s="5" t="s">
        <v>10132</v>
      </c>
      <c r="NVB1" s="5" t="s">
        <v>10133</v>
      </c>
      <c r="NVC1" s="5" t="s">
        <v>10134</v>
      </c>
      <c r="NVD1" s="5" t="s">
        <v>10135</v>
      </c>
      <c r="NVE1" s="5" t="s">
        <v>10136</v>
      </c>
      <c r="NVF1" s="5" t="s">
        <v>10137</v>
      </c>
      <c r="NVG1" s="5" t="s">
        <v>10138</v>
      </c>
      <c r="NVH1" s="5" t="s">
        <v>10139</v>
      </c>
      <c r="NVI1" s="5" t="s">
        <v>10140</v>
      </c>
      <c r="NVJ1" s="5" t="s">
        <v>10141</v>
      </c>
      <c r="NVK1" s="5" t="s">
        <v>10142</v>
      </c>
      <c r="NVL1" s="5" t="s">
        <v>10143</v>
      </c>
      <c r="NVM1" s="5" t="s">
        <v>10144</v>
      </c>
      <c r="NVN1" s="5" t="s">
        <v>10145</v>
      </c>
      <c r="NVO1" s="5" t="s">
        <v>10146</v>
      </c>
      <c r="NVP1" s="5" t="s">
        <v>10147</v>
      </c>
      <c r="NVQ1" s="5" t="s">
        <v>10148</v>
      </c>
      <c r="NVR1" s="5" t="s">
        <v>10149</v>
      </c>
      <c r="NVS1" s="5" t="s">
        <v>10150</v>
      </c>
      <c r="NVT1" s="5" t="s">
        <v>10151</v>
      </c>
      <c r="NVU1" s="5" t="s">
        <v>10152</v>
      </c>
      <c r="NVV1" s="5" t="s">
        <v>10153</v>
      </c>
      <c r="NVW1" s="5" t="s">
        <v>10154</v>
      </c>
      <c r="NVX1" s="5" t="s">
        <v>10155</v>
      </c>
      <c r="NVY1" s="5" t="s">
        <v>10156</v>
      </c>
      <c r="NVZ1" s="5" t="s">
        <v>10157</v>
      </c>
      <c r="NWA1" s="5" t="s">
        <v>10158</v>
      </c>
      <c r="NWB1" s="5" t="s">
        <v>10159</v>
      </c>
      <c r="NWC1" s="5" t="s">
        <v>10160</v>
      </c>
      <c r="NWD1" s="5" t="s">
        <v>10161</v>
      </c>
      <c r="NWE1" s="5" t="s">
        <v>10162</v>
      </c>
      <c r="NWF1" s="5" t="s">
        <v>10163</v>
      </c>
      <c r="NWG1" s="5" t="s">
        <v>10164</v>
      </c>
      <c r="NWH1" s="5" t="s">
        <v>10165</v>
      </c>
      <c r="NWI1" s="5" t="s">
        <v>10166</v>
      </c>
      <c r="NWJ1" s="5" t="s">
        <v>10167</v>
      </c>
      <c r="NWK1" s="5" t="s">
        <v>10168</v>
      </c>
      <c r="NWL1" s="5" t="s">
        <v>10169</v>
      </c>
      <c r="NWM1" s="5" t="s">
        <v>10170</v>
      </c>
      <c r="NWN1" s="5" t="s">
        <v>10171</v>
      </c>
      <c r="NWO1" s="5" t="s">
        <v>10172</v>
      </c>
      <c r="NWP1" s="5" t="s">
        <v>10173</v>
      </c>
      <c r="NWQ1" s="5" t="s">
        <v>10174</v>
      </c>
      <c r="NWR1" s="5" t="s">
        <v>10175</v>
      </c>
      <c r="NWS1" s="5" t="s">
        <v>10176</v>
      </c>
      <c r="NWT1" s="5" t="s">
        <v>10177</v>
      </c>
      <c r="NWU1" s="5" t="s">
        <v>10178</v>
      </c>
      <c r="NWV1" s="5" t="s">
        <v>10179</v>
      </c>
      <c r="NWW1" s="5" t="s">
        <v>10180</v>
      </c>
      <c r="NWX1" s="5" t="s">
        <v>10181</v>
      </c>
      <c r="NWY1" s="5" t="s">
        <v>10182</v>
      </c>
      <c r="NWZ1" s="5" t="s">
        <v>10183</v>
      </c>
      <c r="NXA1" s="5" t="s">
        <v>10184</v>
      </c>
      <c r="NXB1" s="5" t="s">
        <v>10185</v>
      </c>
      <c r="NXC1" s="5" t="s">
        <v>10186</v>
      </c>
      <c r="NXD1" s="5" t="s">
        <v>10187</v>
      </c>
      <c r="NXE1" s="5" t="s">
        <v>10188</v>
      </c>
      <c r="NXF1" s="5" t="s">
        <v>10189</v>
      </c>
      <c r="NXG1" s="5" t="s">
        <v>10190</v>
      </c>
      <c r="NXH1" s="5" t="s">
        <v>10191</v>
      </c>
      <c r="NXI1" s="5" t="s">
        <v>10192</v>
      </c>
      <c r="NXJ1" s="5" t="s">
        <v>10193</v>
      </c>
      <c r="NXK1" s="5" t="s">
        <v>10194</v>
      </c>
      <c r="NXL1" s="5" t="s">
        <v>10195</v>
      </c>
      <c r="NXM1" s="5" t="s">
        <v>10196</v>
      </c>
      <c r="NXN1" s="5" t="s">
        <v>10197</v>
      </c>
      <c r="NXO1" s="5" t="s">
        <v>10198</v>
      </c>
      <c r="NXP1" s="5" t="s">
        <v>10199</v>
      </c>
      <c r="NXQ1" s="5" t="s">
        <v>10200</v>
      </c>
      <c r="NXR1" s="5" t="s">
        <v>10201</v>
      </c>
      <c r="NXS1" s="5" t="s">
        <v>10202</v>
      </c>
      <c r="NXT1" s="5" t="s">
        <v>10203</v>
      </c>
      <c r="NXU1" s="5" t="s">
        <v>10204</v>
      </c>
      <c r="NXV1" s="5" t="s">
        <v>10205</v>
      </c>
      <c r="NXW1" s="5" t="s">
        <v>10206</v>
      </c>
      <c r="NXX1" s="5" t="s">
        <v>10207</v>
      </c>
      <c r="NXY1" s="5" t="s">
        <v>10208</v>
      </c>
      <c r="NXZ1" s="5" t="s">
        <v>10209</v>
      </c>
      <c r="NYA1" s="5" t="s">
        <v>10210</v>
      </c>
      <c r="NYB1" s="5" t="s">
        <v>10211</v>
      </c>
      <c r="NYC1" s="5" t="s">
        <v>10212</v>
      </c>
      <c r="NYD1" s="5" t="s">
        <v>10213</v>
      </c>
      <c r="NYE1" s="5" t="s">
        <v>10214</v>
      </c>
      <c r="NYF1" s="5" t="s">
        <v>10215</v>
      </c>
      <c r="NYG1" s="5" t="s">
        <v>10216</v>
      </c>
      <c r="NYH1" s="5" t="s">
        <v>10217</v>
      </c>
      <c r="NYI1" s="5" t="s">
        <v>10218</v>
      </c>
      <c r="NYJ1" s="5" t="s">
        <v>10219</v>
      </c>
      <c r="NYK1" s="5" t="s">
        <v>10220</v>
      </c>
      <c r="NYL1" s="5" t="s">
        <v>10221</v>
      </c>
      <c r="NYM1" s="5" t="s">
        <v>10222</v>
      </c>
      <c r="NYN1" s="5" t="s">
        <v>10223</v>
      </c>
      <c r="NYO1" s="5" t="s">
        <v>10224</v>
      </c>
      <c r="NYP1" s="5" t="s">
        <v>10225</v>
      </c>
      <c r="NYQ1" s="5" t="s">
        <v>10226</v>
      </c>
      <c r="NYR1" s="5" t="s">
        <v>10227</v>
      </c>
      <c r="NYS1" s="5" t="s">
        <v>10228</v>
      </c>
      <c r="NYT1" s="5" t="s">
        <v>10229</v>
      </c>
      <c r="NYU1" s="5" t="s">
        <v>10230</v>
      </c>
      <c r="NYV1" s="5" t="s">
        <v>10231</v>
      </c>
      <c r="NYW1" s="5" t="s">
        <v>10232</v>
      </c>
      <c r="NYX1" s="5" t="s">
        <v>10233</v>
      </c>
      <c r="NYY1" s="5" t="s">
        <v>10234</v>
      </c>
      <c r="NYZ1" s="5" t="s">
        <v>10235</v>
      </c>
      <c r="NZA1" s="5" t="s">
        <v>10236</v>
      </c>
      <c r="NZB1" s="5" t="s">
        <v>10237</v>
      </c>
      <c r="NZC1" s="5" t="s">
        <v>10238</v>
      </c>
      <c r="NZD1" s="5" t="s">
        <v>10239</v>
      </c>
      <c r="NZE1" s="5" t="s">
        <v>10240</v>
      </c>
      <c r="NZF1" s="5" t="s">
        <v>10241</v>
      </c>
      <c r="NZG1" s="5" t="s">
        <v>10242</v>
      </c>
      <c r="NZH1" s="5" t="s">
        <v>10243</v>
      </c>
      <c r="NZI1" s="5" t="s">
        <v>10244</v>
      </c>
      <c r="NZJ1" s="5" t="s">
        <v>10245</v>
      </c>
      <c r="NZK1" s="5" t="s">
        <v>10246</v>
      </c>
      <c r="NZL1" s="5" t="s">
        <v>10247</v>
      </c>
      <c r="NZM1" s="5" t="s">
        <v>10248</v>
      </c>
      <c r="NZN1" s="5" t="s">
        <v>10249</v>
      </c>
      <c r="NZO1" s="5" t="s">
        <v>10250</v>
      </c>
      <c r="NZP1" s="5" t="s">
        <v>10251</v>
      </c>
      <c r="NZQ1" s="5" t="s">
        <v>10252</v>
      </c>
      <c r="NZR1" s="5" t="s">
        <v>10253</v>
      </c>
      <c r="NZS1" s="5" t="s">
        <v>10254</v>
      </c>
      <c r="NZT1" s="5" t="s">
        <v>10255</v>
      </c>
      <c r="NZU1" s="5" t="s">
        <v>10256</v>
      </c>
      <c r="NZV1" s="5" t="s">
        <v>10257</v>
      </c>
      <c r="NZW1" s="5" t="s">
        <v>10258</v>
      </c>
      <c r="NZX1" s="5" t="s">
        <v>10259</v>
      </c>
      <c r="NZY1" s="5" t="s">
        <v>10260</v>
      </c>
      <c r="NZZ1" s="5" t="s">
        <v>10261</v>
      </c>
      <c r="OAA1" s="5" t="s">
        <v>10262</v>
      </c>
      <c r="OAB1" s="5" t="s">
        <v>10263</v>
      </c>
      <c r="OAC1" s="5" t="s">
        <v>10264</v>
      </c>
      <c r="OAD1" s="5" t="s">
        <v>10265</v>
      </c>
      <c r="OAE1" s="5" t="s">
        <v>10266</v>
      </c>
      <c r="OAF1" s="5" t="s">
        <v>10267</v>
      </c>
      <c r="OAG1" s="5" t="s">
        <v>10268</v>
      </c>
      <c r="OAH1" s="5" t="s">
        <v>10269</v>
      </c>
      <c r="OAI1" s="5" t="s">
        <v>10270</v>
      </c>
      <c r="OAJ1" s="5" t="s">
        <v>10271</v>
      </c>
      <c r="OAK1" s="5" t="s">
        <v>10272</v>
      </c>
      <c r="OAL1" s="5" t="s">
        <v>10273</v>
      </c>
      <c r="OAM1" s="5" t="s">
        <v>10274</v>
      </c>
      <c r="OAN1" s="5" t="s">
        <v>10275</v>
      </c>
      <c r="OAO1" s="5" t="s">
        <v>10276</v>
      </c>
      <c r="OAP1" s="5" t="s">
        <v>10277</v>
      </c>
      <c r="OAQ1" s="5" t="s">
        <v>10278</v>
      </c>
      <c r="OAR1" s="5" t="s">
        <v>10279</v>
      </c>
      <c r="OAS1" s="5" t="s">
        <v>10280</v>
      </c>
      <c r="OAT1" s="5" t="s">
        <v>10281</v>
      </c>
      <c r="OAU1" s="5" t="s">
        <v>10282</v>
      </c>
      <c r="OAV1" s="5" t="s">
        <v>10283</v>
      </c>
      <c r="OAW1" s="5" t="s">
        <v>10284</v>
      </c>
      <c r="OAX1" s="5" t="s">
        <v>10285</v>
      </c>
      <c r="OAY1" s="5" t="s">
        <v>10286</v>
      </c>
      <c r="OAZ1" s="5" t="s">
        <v>10287</v>
      </c>
      <c r="OBA1" s="5" t="s">
        <v>10288</v>
      </c>
      <c r="OBB1" s="5" t="s">
        <v>10289</v>
      </c>
      <c r="OBC1" s="5" t="s">
        <v>10290</v>
      </c>
      <c r="OBD1" s="5" t="s">
        <v>10291</v>
      </c>
      <c r="OBE1" s="5" t="s">
        <v>10292</v>
      </c>
      <c r="OBF1" s="5" t="s">
        <v>10293</v>
      </c>
      <c r="OBG1" s="5" t="s">
        <v>10294</v>
      </c>
      <c r="OBH1" s="5" t="s">
        <v>10295</v>
      </c>
      <c r="OBI1" s="5" t="s">
        <v>10296</v>
      </c>
      <c r="OBJ1" s="5" t="s">
        <v>10297</v>
      </c>
      <c r="OBK1" s="5" t="s">
        <v>10298</v>
      </c>
      <c r="OBL1" s="5" t="s">
        <v>10299</v>
      </c>
      <c r="OBM1" s="5" t="s">
        <v>10300</v>
      </c>
      <c r="OBN1" s="5" t="s">
        <v>10301</v>
      </c>
      <c r="OBO1" s="5" t="s">
        <v>10302</v>
      </c>
      <c r="OBP1" s="5" t="s">
        <v>10303</v>
      </c>
      <c r="OBQ1" s="5" t="s">
        <v>10304</v>
      </c>
      <c r="OBR1" s="5" t="s">
        <v>10305</v>
      </c>
      <c r="OBS1" s="5" t="s">
        <v>10306</v>
      </c>
      <c r="OBT1" s="5" t="s">
        <v>10307</v>
      </c>
      <c r="OBU1" s="5" t="s">
        <v>10308</v>
      </c>
      <c r="OBV1" s="5" t="s">
        <v>10309</v>
      </c>
      <c r="OBW1" s="5" t="s">
        <v>10310</v>
      </c>
      <c r="OBX1" s="5" t="s">
        <v>10311</v>
      </c>
      <c r="OBY1" s="5" t="s">
        <v>10312</v>
      </c>
      <c r="OBZ1" s="5" t="s">
        <v>10313</v>
      </c>
      <c r="OCA1" s="5" t="s">
        <v>10314</v>
      </c>
      <c r="OCB1" s="5" t="s">
        <v>10315</v>
      </c>
      <c r="OCC1" s="5" t="s">
        <v>10316</v>
      </c>
      <c r="OCD1" s="5" t="s">
        <v>10317</v>
      </c>
      <c r="OCE1" s="5" t="s">
        <v>10318</v>
      </c>
      <c r="OCF1" s="5" t="s">
        <v>10319</v>
      </c>
      <c r="OCG1" s="5" t="s">
        <v>10320</v>
      </c>
      <c r="OCH1" s="5" t="s">
        <v>10321</v>
      </c>
      <c r="OCI1" s="5" t="s">
        <v>10322</v>
      </c>
      <c r="OCJ1" s="5" t="s">
        <v>10323</v>
      </c>
      <c r="OCK1" s="5" t="s">
        <v>10324</v>
      </c>
      <c r="OCL1" s="5" t="s">
        <v>10325</v>
      </c>
      <c r="OCM1" s="5" t="s">
        <v>10326</v>
      </c>
      <c r="OCN1" s="5" t="s">
        <v>10327</v>
      </c>
      <c r="OCO1" s="5" t="s">
        <v>10328</v>
      </c>
      <c r="OCP1" s="5" t="s">
        <v>10329</v>
      </c>
      <c r="OCQ1" s="5" t="s">
        <v>10330</v>
      </c>
      <c r="OCR1" s="5" t="s">
        <v>10331</v>
      </c>
      <c r="OCS1" s="5" t="s">
        <v>10332</v>
      </c>
      <c r="OCT1" s="5" t="s">
        <v>10333</v>
      </c>
      <c r="OCU1" s="5" t="s">
        <v>10334</v>
      </c>
      <c r="OCV1" s="5" t="s">
        <v>10335</v>
      </c>
      <c r="OCW1" s="5" t="s">
        <v>10336</v>
      </c>
      <c r="OCX1" s="5" t="s">
        <v>10337</v>
      </c>
      <c r="OCY1" s="5" t="s">
        <v>10338</v>
      </c>
      <c r="OCZ1" s="5" t="s">
        <v>10339</v>
      </c>
      <c r="ODA1" s="5" t="s">
        <v>10340</v>
      </c>
      <c r="ODB1" s="5" t="s">
        <v>10341</v>
      </c>
      <c r="ODC1" s="5" t="s">
        <v>10342</v>
      </c>
      <c r="ODD1" s="5" t="s">
        <v>10343</v>
      </c>
      <c r="ODE1" s="5" t="s">
        <v>10344</v>
      </c>
      <c r="ODF1" s="5" t="s">
        <v>10345</v>
      </c>
      <c r="ODG1" s="5" t="s">
        <v>10346</v>
      </c>
      <c r="ODH1" s="5" t="s">
        <v>10347</v>
      </c>
      <c r="ODI1" s="5" t="s">
        <v>10348</v>
      </c>
      <c r="ODJ1" s="5" t="s">
        <v>10349</v>
      </c>
      <c r="ODK1" s="5" t="s">
        <v>10350</v>
      </c>
      <c r="ODL1" s="5" t="s">
        <v>10351</v>
      </c>
      <c r="ODM1" s="5" t="s">
        <v>10352</v>
      </c>
      <c r="ODN1" s="5" t="s">
        <v>10353</v>
      </c>
      <c r="ODO1" s="5" t="s">
        <v>10354</v>
      </c>
      <c r="ODP1" s="5" t="s">
        <v>10355</v>
      </c>
      <c r="ODQ1" s="5" t="s">
        <v>10356</v>
      </c>
      <c r="ODR1" s="5" t="s">
        <v>10357</v>
      </c>
      <c r="ODS1" s="5" t="s">
        <v>10358</v>
      </c>
      <c r="ODT1" s="5" t="s">
        <v>10359</v>
      </c>
      <c r="ODU1" s="5" t="s">
        <v>10360</v>
      </c>
      <c r="ODV1" s="5" t="s">
        <v>10361</v>
      </c>
      <c r="ODW1" s="5" t="s">
        <v>10362</v>
      </c>
      <c r="ODX1" s="5" t="s">
        <v>10363</v>
      </c>
      <c r="ODY1" s="5" t="s">
        <v>10364</v>
      </c>
      <c r="ODZ1" s="5" t="s">
        <v>10365</v>
      </c>
      <c r="OEA1" s="5" t="s">
        <v>10366</v>
      </c>
      <c r="OEB1" s="5" t="s">
        <v>10367</v>
      </c>
      <c r="OEC1" s="5" t="s">
        <v>10368</v>
      </c>
      <c r="OED1" s="5" t="s">
        <v>10369</v>
      </c>
      <c r="OEE1" s="5" t="s">
        <v>10370</v>
      </c>
      <c r="OEF1" s="5" t="s">
        <v>10371</v>
      </c>
      <c r="OEG1" s="5" t="s">
        <v>10372</v>
      </c>
      <c r="OEH1" s="5" t="s">
        <v>10373</v>
      </c>
      <c r="OEI1" s="5" t="s">
        <v>10374</v>
      </c>
      <c r="OEJ1" s="5" t="s">
        <v>10375</v>
      </c>
      <c r="OEK1" s="5" t="s">
        <v>10376</v>
      </c>
      <c r="OEL1" s="5" t="s">
        <v>10377</v>
      </c>
      <c r="OEM1" s="5" t="s">
        <v>10378</v>
      </c>
      <c r="OEN1" s="5" t="s">
        <v>10379</v>
      </c>
      <c r="OEO1" s="5" t="s">
        <v>10380</v>
      </c>
      <c r="OEP1" s="5" t="s">
        <v>10381</v>
      </c>
      <c r="OEQ1" s="5" t="s">
        <v>10382</v>
      </c>
      <c r="OER1" s="5" t="s">
        <v>10383</v>
      </c>
      <c r="OES1" s="5" t="s">
        <v>10384</v>
      </c>
      <c r="OET1" s="5" t="s">
        <v>10385</v>
      </c>
      <c r="OEU1" s="5" t="s">
        <v>10386</v>
      </c>
      <c r="OEV1" s="5" t="s">
        <v>10387</v>
      </c>
      <c r="OEW1" s="5" t="s">
        <v>10388</v>
      </c>
      <c r="OEX1" s="5" t="s">
        <v>10389</v>
      </c>
      <c r="OEY1" s="5" t="s">
        <v>10390</v>
      </c>
      <c r="OEZ1" s="5" t="s">
        <v>10391</v>
      </c>
      <c r="OFA1" s="5" t="s">
        <v>10392</v>
      </c>
      <c r="OFB1" s="5" t="s">
        <v>10393</v>
      </c>
      <c r="OFC1" s="5" t="s">
        <v>10394</v>
      </c>
      <c r="OFD1" s="5" t="s">
        <v>10395</v>
      </c>
      <c r="OFE1" s="5" t="s">
        <v>10396</v>
      </c>
      <c r="OFF1" s="5" t="s">
        <v>10397</v>
      </c>
      <c r="OFG1" s="5" t="s">
        <v>10398</v>
      </c>
      <c r="OFH1" s="5" t="s">
        <v>10399</v>
      </c>
      <c r="OFI1" s="5" t="s">
        <v>10400</v>
      </c>
      <c r="OFJ1" s="5" t="s">
        <v>10401</v>
      </c>
      <c r="OFK1" s="5" t="s">
        <v>10402</v>
      </c>
      <c r="OFL1" s="5" t="s">
        <v>10403</v>
      </c>
      <c r="OFM1" s="5" t="s">
        <v>10404</v>
      </c>
      <c r="OFN1" s="5" t="s">
        <v>10405</v>
      </c>
      <c r="OFO1" s="5" t="s">
        <v>10406</v>
      </c>
      <c r="OFP1" s="5" t="s">
        <v>10407</v>
      </c>
      <c r="OFQ1" s="5" t="s">
        <v>10408</v>
      </c>
      <c r="OFR1" s="5" t="s">
        <v>10409</v>
      </c>
      <c r="OFS1" s="5" t="s">
        <v>10410</v>
      </c>
      <c r="OFT1" s="5" t="s">
        <v>10411</v>
      </c>
      <c r="OFU1" s="5" t="s">
        <v>10412</v>
      </c>
      <c r="OFV1" s="5" t="s">
        <v>10413</v>
      </c>
      <c r="OFW1" s="5" t="s">
        <v>10414</v>
      </c>
      <c r="OFX1" s="5" t="s">
        <v>10415</v>
      </c>
      <c r="OFY1" s="5" t="s">
        <v>10416</v>
      </c>
      <c r="OFZ1" s="5" t="s">
        <v>10417</v>
      </c>
      <c r="OGA1" s="5" t="s">
        <v>10418</v>
      </c>
      <c r="OGB1" s="5" t="s">
        <v>10419</v>
      </c>
      <c r="OGC1" s="5" t="s">
        <v>10420</v>
      </c>
      <c r="OGD1" s="5" t="s">
        <v>10421</v>
      </c>
      <c r="OGE1" s="5" t="s">
        <v>10422</v>
      </c>
      <c r="OGF1" s="5" t="s">
        <v>10423</v>
      </c>
      <c r="OGG1" s="5" t="s">
        <v>10424</v>
      </c>
      <c r="OGH1" s="5" t="s">
        <v>10425</v>
      </c>
      <c r="OGI1" s="5" t="s">
        <v>10426</v>
      </c>
      <c r="OGJ1" s="5" t="s">
        <v>10427</v>
      </c>
      <c r="OGK1" s="5" t="s">
        <v>10428</v>
      </c>
      <c r="OGL1" s="5" t="s">
        <v>10429</v>
      </c>
      <c r="OGM1" s="5" t="s">
        <v>10430</v>
      </c>
      <c r="OGN1" s="5" t="s">
        <v>10431</v>
      </c>
      <c r="OGO1" s="5" t="s">
        <v>10432</v>
      </c>
      <c r="OGP1" s="5" t="s">
        <v>10433</v>
      </c>
      <c r="OGQ1" s="5" t="s">
        <v>10434</v>
      </c>
      <c r="OGR1" s="5" t="s">
        <v>10435</v>
      </c>
      <c r="OGS1" s="5" t="s">
        <v>10436</v>
      </c>
      <c r="OGT1" s="5" t="s">
        <v>10437</v>
      </c>
      <c r="OGU1" s="5" t="s">
        <v>10438</v>
      </c>
      <c r="OGV1" s="5" t="s">
        <v>10439</v>
      </c>
      <c r="OGW1" s="5" t="s">
        <v>10440</v>
      </c>
      <c r="OGX1" s="5" t="s">
        <v>10441</v>
      </c>
      <c r="OGY1" s="5" t="s">
        <v>10442</v>
      </c>
      <c r="OGZ1" s="5" t="s">
        <v>10443</v>
      </c>
      <c r="OHA1" s="5" t="s">
        <v>10444</v>
      </c>
      <c r="OHB1" s="5" t="s">
        <v>10445</v>
      </c>
      <c r="OHC1" s="5" t="s">
        <v>10446</v>
      </c>
      <c r="OHD1" s="5" t="s">
        <v>10447</v>
      </c>
      <c r="OHE1" s="5" t="s">
        <v>10448</v>
      </c>
      <c r="OHF1" s="5" t="s">
        <v>10449</v>
      </c>
      <c r="OHG1" s="5" t="s">
        <v>10450</v>
      </c>
      <c r="OHH1" s="5" t="s">
        <v>10451</v>
      </c>
      <c r="OHI1" s="5" t="s">
        <v>10452</v>
      </c>
      <c r="OHJ1" s="5" t="s">
        <v>10453</v>
      </c>
      <c r="OHK1" s="5" t="s">
        <v>10454</v>
      </c>
      <c r="OHL1" s="5" t="s">
        <v>10455</v>
      </c>
      <c r="OHM1" s="5" t="s">
        <v>10456</v>
      </c>
      <c r="OHN1" s="5" t="s">
        <v>10457</v>
      </c>
      <c r="OHO1" s="5" t="s">
        <v>10458</v>
      </c>
      <c r="OHP1" s="5" t="s">
        <v>10459</v>
      </c>
      <c r="OHQ1" s="5" t="s">
        <v>10460</v>
      </c>
      <c r="OHR1" s="5" t="s">
        <v>10461</v>
      </c>
      <c r="OHS1" s="5" t="s">
        <v>10462</v>
      </c>
      <c r="OHT1" s="5" t="s">
        <v>10463</v>
      </c>
      <c r="OHU1" s="5" t="s">
        <v>10464</v>
      </c>
      <c r="OHV1" s="5" t="s">
        <v>10465</v>
      </c>
      <c r="OHW1" s="5" t="s">
        <v>10466</v>
      </c>
      <c r="OHX1" s="5" t="s">
        <v>10467</v>
      </c>
      <c r="OHY1" s="5" t="s">
        <v>10468</v>
      </c>
      <c r="OHZ1" s="5" t="s">
        <v>10469</v>
      </c>
      <c r="OIA1" s="5" t="s">
        <v>10470</v>
      </c>
      <c r="OIB1" s="5" t="s">
        <v>10471</v>
      </c>
      <c r="OIC1" s="5" t="s">
        <v>10472</v>
      </c>
      <c r="OID1" s="5" t="s">
        <v>10473</v>
      </c>
      <c r="OIE1" s="5" t="s">
        <v>10474</v>
      </c>
      <c r="OIF1" s="5" t="s">
        <v>10475</v>
      </c>
      <c r="OIG1" s="5" t="s">
        <v>10476</v>
      </c>
      <c r="OIH1" s="5" t="s">
        <v>10477</v>
      </c>
      <c r="OII1" s="5" t="s">
        <v>10478</v>
      </c>
      <c r="OIJ1" s="5" t="s">
        <v>10479</v>
      </c>
      <c r="OIK1" s="5" t="s">
        <v>10480</v>
      </c>
      <c r="OIL1" s="5" t="s">
        <v>10481</v>
      </c>
      <c r="OIM1" s="5" t="s">
        <v>10482</v>
      </c>
      <c r="OIN1" s="5" t="s">
        <v>10483</v>
      </c>
      <c r="OIO1" s="5" t="s">
        <v>10484</v>
      </c>
      <c r="OIP1" s="5" t="s">
        <v>10485</v>
      </c>
      <c r="OIQ1" s="5" t="s">
        <v>10486</v>
      </c>
      <c r="OIR1" s="5" t="s">
        <v>10487</v>
      </c>
      <c r="OIS1" s="5" t="s">
        <v>10488</v>
      </c>
      <c r="OIT1" s="5" t="s">
        <v>10489</v>
      </c>
      <c r="OIU1" s="5" t="s">
        <v>10490</v>
      </c>
      <c r="OIV1" s="5" t="s">
        <v>10491</v>
      </c>
      <c r="OIW1" s="5" t="s">
        <v>10492</v>
      </c>
      <c r="OIX1" s="5" t="s">
        <v>10493</v>
      </c>
      <c r="OIY1" s="5" t="s">
        <v>10494</v>
      </c>
      <c r="OIZ1" s="5" t="s">
        <v>10495</v>
      </c>
      <c r="OJA1" s="5" t="s">
        <v>10496</v>
      </c>
      <c r="OJB1" s="5" t="s">
        <v>10497</v>
      </c>
      <c r="OJC1" s="5" t="s">
        <v>10498</v>
      </c>
      <c r="OJD1" s="5" t="s">
        <v>10499</v>
      </c>
      <c r="OJE1" s="5" t="s">
        <v>10500</v>
      </c>
      <c r="OJF1" s="5" t="s">
        <v>10501</v>
      </c>
      <c r="OJG1" s="5" t="s">
        <v>10502</v>
      </c>
      <c r="OJH1" s="5" t="s">
        <v>10503</v>
      </c>
      <c r="OJI1" s="5" t="s">
        <v>10504</v>
      </c>
      <c r="OJJ1" s="5" t="s">
        <v>10505</v>
      </c>
      <c r="OJK1" s="5" t="s">
        <v>10506</v>
      </c>
      <c r="OJL1" s="5" t="s">
        <v>10507</v>
      </c>
      <c r="OJM1" s="5" t="s">
        <v>10508</v>
      </c>
      <c r="OJN1" s="5" t="s">
        <v>10509</v>
      </c>
      <c r="OJO1" s="5" t="s">
        <v>10510</v>
      </c>
      <c r="OJP1" s="5" t="s">
        <v>10511</v>
      </c>
      <c r="OJQ1" s="5" t="s">
        <v>10512</v>
      </c>
      <c r="OJR1" s="5" t="s">
        <v>10513</v>
      </c>
      <c r="OJS1" s="5" t="s">
        <v>10514</v>
      </c>
      <c r="OJT1" s="5" t="s">
        <v>10515</v>
      </c>
      <c r="OJU1" s="5" t="s">
        <v>10516</v>
      </c>
      <c r="OJV1" s="5" t="s">
        <v>10517</v>
      </c>
      <c r="OJW1" s="5" t="s">
        <v>10518</v>
      </c>
      <c r="OJX1" s="5" t="s">
        <v>10519</v>
      </c>
      <c r="OJY1" s="5" t="s">
        <v>10520</v>
      </c>
      <c r="OJZ1" s="5" t="s">
        <v>10521</v>
      </c>
      <c r="OKA1" s="5" t="s">
        <v>10522</v>
      </c>
      <c r="OKB1" s="5" t="s">
        <v>10523</v>
      </c>
      <c r="OKC1" s="5" t="s">
        <v>10524</v>
      </c>
      <c r="OKD1" s="5" t="s">
        <v>10525</v>
      </c>
      <c r="OKE1" s="5" t="s">
        <v>10526</v>
      </c>
      <c r="OKF1" s="5" t="s">
        <v>10527</v>
      </c>
      <c r="OKG1" s="5" t="s">
        <v>10528</v>
      </c>
      <c r="OKH1" s="5" t="s">
        <v>10529</v>
      </c>
      <c r="OKI1" s="5" t="s">
        <v>10530</v>
      </c>
      <c r="OKJ1" s="5" t="s">
        <v>10531</v>
      </c>
      <c r="OKK1" s="5" t="s">
        <v>10532</v>
      </c>
      <c r="OKL1" s="5" t="s">
        <v>10533</v>
      </c>
      <c r="OKM1" s="5" t="s">
        <v>10534</v>
      </c>
      <c r="OKN1" s="5" t="s">
        <v>10535</v>
      </c>
      <c r="OKO1" s="5" t="s">
        <v>10536</v>
      </c>
      <c r="OKP1" s="5" t="s">
        <v>10537</v>
      </c>
      <c r="OKQ1" s="5" t="s">
        <v>10538</v>
      </c>
      <c r="OKR1" s="5" t="s">
        <v>10539</v>
      </c>
      <c r="OKS1" s="5" t="s">
        <v>10540</v>
      </c>
      <c r="OKT1" s="5" t="s">
        <v>10541</v>
      </c>
      <c r="OKU1" s="5" t="s">
        <v>10542</v>
      </c>
      <c r="OKV1" s="5" t="s">
        <v>10543</v>
      </c>
      <c r="OKW1" s="5" t="s">
        <v>10544</v>
      </c>
      <c r="OKX1" s="5" t="s">
        <v>10545</v>
      </c>
      <c r="OKY1" s="5" t="s">
        <v>10546</v>
      </c>
      <c r="OKZ1" s="5" t="s">
        <v>10547</v>
      </c>
      <c r="OLA1" s="5" t="s">
        <v>10548</v>
      </c>
      <c r="OLB1" s="5" t="s">
        <v>10549</v>
      </c>
      <c r="OLC1" s="5" t="s">
        <v>10550</v>
      </c>
      <c r="OLD1" s="5" t="s">
        <v>10551</v>
      </c>
      <c r="OLE1" s="5" t="s">
        <v>10552</v>
      </c>
      <c r="OLF1" s="5" t="s">
        <v>10553</v>
      </c>
      <c r="OLG1" s="5" t="s">
        <v>10554</v>
      </c>
      <c r="OLH1" s="5" t="s">
        <v>10555</v>
      </c>
      <c r="OLI1" s="5" t="s">
        <v>10556</v>
      </c>
      <c r="OLJ1" s="5" t="s">
        <v>10557</v>
      </c>
      <c r="OLK1" s="5" t="s">
        <v>10558</v>
      </c>
      <c r="OLL1" s="5" t="s">
        <v>10559</v>
      </c>
      <c r="OLM1" s="5" t="s">
        <v>10560</v>
      </c>
      <c r="OLN1" s="5" t="s">
        <v>10561</v>
      </c>
      <c r="OLO1" s="5" t="s">
        <v>10562</v>
      </c>
      <c r="OLP1" s="5" t="s">
        <v>10563</v>
      </c>
      <c r="OLQ1" s="5" t="s">
        <v>10564</v>
      </c>
      <c r="OLR1" s="5" t="s">
        <v>10565</v>
      </c>
      <c r="OLS1" s="5" t="s">
        <v>10566</v>
      </c>
      <c r="OLT1" s="5" t="s">
        <v>10567</v>
      </c>
      <c r="OLU1" s="5" t="s">
        <v>10568</v>
      </c>
      <c r="OLV1" s="5" t="s">
        <v>10569</v>
      </c>
      <c r="OLW1" s="5" t="s">
        <v>10570</v>
      </c>
      <c r="OLX1" s="5" t="s">
        <v>10571</v>
      </c>
      <c r="OLY1" s="5" t="s">
        <v>10572</v>
      </c>
      <c r="OLZ1" s="5" t="s">
        <v>10573</v>
      </c>
      <c r="OMA1" s="5" t="s">
        <v>10574</v>
      </c>
      <c r="OMB1" s="5" t="s">
        <v>10575</v>
      </c>
      <c r="OMC1" s="5" t="s">
        <v>10576</v>
      </c>
      <c r="OMD1" s="5" t="s">
        <v>10577</v>
      </c>
      <c r="OME1" s="5" t="s">
        <v>10578</v>
      </c>
      <c r="OMF1" s="5" t="s">
        <v>10579</v>
      </c>
      <c r="OMG1" s="5" t="s">
        <v>10580</v>
      </c>
      <c r="OMH1" s="5" t="s">
        <v>10581</v>
      </c>
      <c r="OMI1" s="5" t="s">
        <v>10582</v>
      </c>
      <c r="OMJ1" s="5" t="s">
        <v>10583</v>
      </c>
      <c r="OMK1" s="5" t="s">
        <v>10584</v>
      </c>
      <c r="OML1" s="5" t="s">
        <v>10585</v>
      </c>
      <c r="OMM1" s="5" t="s">
        <v>10586</v>
      </c>
      <c r="OMN1" s="5" t="s">
        <v>10587</v>
      </c>
      <c r="OMO1" s="5" t="s">
        <v>10588</v>
      </c>
      <c r="OMP1" s="5" t="s">
        <v>10589</v>
      </c>
      <c r="OMQ1" s="5" t="s">
        <v>10590</v>
      </c>
      <c r="OMR1" s="5" t="s">
        <v>10591</v>
      </c>
      <c r="OMS1" s="5" t="s">
        <v>10592</v>
      </c>
      <c r="OMT1" s="5" t="s">
        <v>10593</v>
      </c>
      <c r="OMU1" s="5" t="s">
        <v>10594</v>
      </c>
      <c r="OMV1" s="5" t="s">
        <v>10595</v>
      </c>
      <c r="OMW1" s="5" t="s">
        <v>10596</v>
      </c>
      <c r="OMX1" s="5" t="s">
        <v>10597</v>
      </c>
      <c r="OMY1" s="5" t="s">
        <v>10598</v>
      </c>
      <c r="OMZ1" s="5" t="s">
        <v>10599</v>
      </c>
      <c r="ONA1" s="5" t="s">
        <v>10600</v>
      </c>
      <c r="ONB1" s="5" t="s">
        <v>10601</v>
      </c>
      <c r="ONC1" s="5" t="s">
        <v>10602</v>
      </c>
      <c r="OND1" s="5" t="s">
        <v>10603</v>
      </c>
      <c r="ONE1" s="5" t="s">
        <v>10604</v>
      </c>
      <c r="ONF1" s="5" t="s">
        <v>10605</v>
      </c>
      <c r="ONG1" s="5" t="s">
        <v>10606</v>
      </c>
      <c r="ONH1" s="5" t="s">
        <v>10607</v>
      </c>
      <c r="ONI1" s="5" t="s">
        <v>10608</v>
      </c>
      <c r="ONJ1" s="5" t="s">
        <v>10609</v>
      </c>
      <c r="ONK1" s="5" t="s">
        <v>10610</v>
      </c>
      <c r="ONL1" s="5" t="s">
        <v>10611</v>
      </c>
      <c r="ONM1" s="5" t="s">
        <v>10612</v>
      </c>
      <c r="ONN1" s="5" t="s">
        <v>10613</v>
      </c>
      <c r="ONO1" s="5" t="s">
        <v>10614</v>
      </c>
      <c r="ONP1" s="5" t="s">
        <v>10615</v>
      </c>
      <c r="ONQ1" s="5" t="s">
        <v>10616</v>
      </c>
      <c r="ONR1" s="5" t="s">
        <v>10617</v>
      </c>
      <c r="ONS1" s="5" t="s">
        <v>10618</v>
      </c>
      <c r="ONT1" s="5" t="s">
        <v>10619</v>
      </c>
      <c r="ONU1" s="5" t="s">
        <v>10620</v>
      </c>
      <c r="ONV1" s="5" t="s">
        <v>10621</v>
      </c>
      <c r="ONW1" s="5" t="s">
        <v>10622</v>
      </c>
      <c r="ONX1" s="5" t="s">
        <v>10623</v>
      </c>
      <c r="ONY1" s="5" t="s">
        <v>10624</v>
      </c>
      <c r="ONZ1" s="5" t="s">
        <v>10625</v>
      </c>
      <c r="OOA1" s="5" t="s">
        <v>10626</v>
      </c>
      <c r="OOB1" s="5" t="s">
        <v>10627</v>
      </c>
      <c r="OOC1" s="5" t="s">
        <v>10628</v>
      </c>
      <c r="OOD1" s="5" t="s">
        <v>10629</v>
      </c>
      <c r="OOE1" s="5" t="s">
        <v>10630</v>
      </c>
      <c r="OOF1" s="5" t="s">
        <v>10631</v>
      </c>
      <c r="OOG1" s="5" t="s">
        <v>10632</v>
      </c>
      <c r="OOH1" s="5" t="s">
        <v>10633</v>
      </c>
      <c r="OOI1" s="5" t="s">
        <v>10634</v>
      </c>
      <c r="OOJ1" s="5" t="s">
        <v>10635</v>
      </c>
      <c r="OOK1" s="5" t="s">
        <v>10636</v>
      </c>
      <c r="OOL1" s="5" t="s">
        <v>10637</v>
      </c>
      <c r="OOM1" s="5" t="s">
        <v>10638</v>
      </c>
      <c r="OON1" s="5" t="s">
        <v>10639</v>
      </c>
      <c r="OOO1" s="5" t="s">
        <v>10640</v>
      </c>
      <c r="OOP1" s="5" t="s">
        <v>10641</v>
      </c>
      <c r="OOQ1" s="5" t="s">
        <v>10642</v>
      </c>
      <c r="OOR1" s="5" t="s">
        <v>10643</v>
      </c>
      <c r="OOS1" s="5" t="s">
        <v>10644</v>
      </c>
      <c r="OOT1" s="5" t="s">
        <v>10645</v>
      </c>
      <c r="OOU1" s="5" t="s">
        <v>10646</v>
      </c>
      <c r="OOV1" s="5" t="s">
        <v>10647</v>
      </c>
      <c r="OOW1" s="5" t="s">
        <v>10648</v>
      </c>
      <c r="OOX1" s="5" t="s">
        <v>10649</v>
      </c>
      <c r="OOY1" s="5" t="s">
        <v>10650</v>
      </c>
      <c r="OOZ1" s="5" t="s">
        <v>10651</v>
      </c>
      <c r="OPA1" s="5" t="s">
        <v>10652</v>
      </c>
      <c r="OPB1" s="5" t="s">
        <v>10653</v>
      </c>
      <c r="OPC1" s="5" t="s">
        <v>10654</v>
      </c>
      <c r="OPD1" s="5" t="s">
        <v>10655</v>
      </c>
      <c r="OPE1" s="5" t="s">
        <v>10656</v>
      </c>
      <c r="OPF1" s="5" t="s">
        <v>10657</v>
      </c>
      <c r="OPG1" s="5" t="s">
        <v>10658</v>
      </c>
      <c r="OPH1" s="5" t="s">
        <v>10659</v>
      </c>
      <c r="OPI1" s="5" t="s">
        <v>10660</v>
      </c>
      <c r="OPJ1" s="5" t="s">
        <v>10661</v>
      </c>
      <c r="OPK1" s="5" t="s">
        <v>10662</v>
      </c>
      <c r="OPL1" s="5" t="s">
        <v>10663</v>
      </c>
      <c r="OPM1" s="5" t="s">
        <v>10664</v>
      </c>
      <c r="OPN1" s="5" t="s">
        <v>10665</v>
      </c>
      <c r="OPO1" s="5" t="s">
        <v>10666</v>
      </c>
      <c r="OPP1" s="5" t="s">
        <v>10667</v>
      </c>
      <c r="OPQ1" s="5" t="s">
        <v>10668</v>
      </c>
      <c r="OPR1" s="5" t="s">
        <v>10669</v>
      </c>
      <c r="OPS1" s="5" t="s">
        <v>10670</v>
      </c>
      <c r="OPT1" s="5" t="s">
        <v>10671</v>
      </c>
      <c r="OPU1" s="5" t="s">
        <v>10672</v>
      </c>
      <c r="OPV1" s="5" t="s">
        <v>10673</v>
      </c>
      <c r="OPW1" s="5" t="s">
        <v>10674</v>
      </c>
      <c r="OPX1" s="5" t="s">
        <v>10675</v>
      </c>
      <c r="OPY1" s="5" t="s">
        <v>10676</v>
      </c>
      <c r="OPZ1" s="5" t="s">
        <v>10677</v>
      </c>
      <c r="OQA1" s="5" t="s">
        <v>10678</v>
      </c>
      <c r="OQB1" s="5" t="s">
        <v>10679</v>
      </c>
      <c r="OQC1" s="5" t="s">
        <v>10680</v>
      </c>
      <c r="OQD1" s="5" t="s">
        <v>10681</v>
      </c>
      <c r="OQE1" s="5" t="s">
        <v>10682</v>
      </c>
      <c r="OQF1" s="5" t="s">
        <v>10683</v>
      </c>
      <c r="OQG1" s="5" t="s">
        <v>10684</v>
      </c>
      <c r="OQH1" s="5" t="s">
        <v>10685</v>
      </c>
      <c r="OQI1" s="5" t="s">
        <v>10686</v>
      </c>
      <c r="OQJ1" s="5" t="s">
        <v>10687</v>
      </c>
      <c r="OQK1" s="5" t="s">
        <v>10688</v>
      </c>
      <c r="OQL1" s="5" t="s">
        <v>10689</v>
      </c>
      <c r="OQM1" s="5" t="s">
        <v>10690</v>
      </c>
      <c r="OQN1" s="5" t="s">
        <v>10691</v>
      </c>
      <c r="OQO1" s="5" t="s">
        <v>10692</v>
      </c>
      <c r="OQP1" s="5" t="s">
        <v>10693</v>
      </c>
      <c r="OQQ1" s="5" t="s">
        <v>10694</v>
      </c>
      <c r="OQR1" s="5" t="s">
        <v>10695</v>
      </c>
      <c r="OQS1" s="5" t="s">
        <v>10696</v>
      </c>
      <c r="OQT1" s="5" t="s">
        <v>10697</v>
      </c>
      <c r="OQU1" s="5" t="s">
        <v>10698</v>
      </c>
      <c r="OQV1" s="5" t="s">
        <v>10699</v>
      </c>
      <c r="OQW1" s="5" t="s">
        <v>10700</v>
      </c>
      <c r="OQX1" s="5" t="s">
        <v>10701</v>
      </c>
      <c r="OQY1" s="5" t="s">
        <v>10702</v>
      </c>
      <c r="OQZ1" s="5" t="s">
        <v>10703</v>
      </c>
      <c r="ORA1" s="5" t="s">
        <v>10704</v>
      </c>
      <c r="ORB1" s="5" t="s">
        <v>10705</v>
      </c>
      <c r="ORC1" s="5" t="s">
        <v>10706</v>
      </c>
      <c r="ORD1" s="5" t="s">
        <v>10707</v>
      </c>
      <c r="ORE1" s="5" t="s">
        <v>10708</v>
      </c>
      <c r="ORF1" s="5" t="s">
        <v>10709</v>
      </c>
      <c r="ORG1" s="5" t="s">
        <v>10710</v>
      </c>
      <c r="ORH1" s="5" t="s">
        <v>10711</v>
      </c>
      <c r="ORI1" s="5" t="s">
        <v>10712</v>
      </c>
      <c r="ORJ1" s="5" t="s">
        <v>10713</v>
      </c>
      <c r="ORK1" s="5" t="s">
        <v>10714</v>
      </c>
      <c r="ORL1" s="5" t="s">
        <v>10715</v>
      </c>
      <c r="ORM1" s="5" t="s">
        <v>10716</v>
      </c>
      <c r="ORN1" s="5" t="s">
        <v>10717</v>
      </c>
      <c r="ORO1" s="5" t="s">
        <v>10718</v>
      </c>
      <c r="ORP1" s="5" t="s">
        <v>10719</v>
      </c>
      <c r="ORQ1" s="5" t="s">
        <v>10720</v>
      </c>
      <c r="ORR1" s="5" t="s">
        <v>10721</v>
      </c>
      <c r="ORS1" s="5" t="s">
        <v>10722</v>
      </c>
      <c r="ORT1" s="5" t="s">
        <v>10723</v>
      </c>
      <c r="ORU1" s="5" t="s">
        <v>10724</v>
      </c>
      <c r="ORV1" s="5" t="s">
        <v>10725</v>
      </c>
      <c r="ORW1" s="5" t="s">
        <v>10726</v>
      </c>
      <c r="ORX1" s="5" t="s">
        <v>10727</v>
      </c>
      <c r="ORY1" s="5" t="s">
        <v>10728</v>
      </c>
      <c r="ORZ1" s="5" t="s">
        <v>10729</v>
      </c>
      <c r="OSA1" s="5" t="s">
        <v>10730</v>
      </c>
      <c r="OSB1" s="5" t="s">
        <v>10731</v>
      </c>
      <c r="OSC1" s="5" t="s">
        <v>10732</v>
      </c>
      <c r="OSD1" s="5" t="s">
        <v>10733</v>
      </c>
      <c r="OSE1" s="5" t="s">
        <v>10734</v>
      </c>
      <c r="OSF1" s="5" t="s">
        <v>10735</v>
      </c>
      <c r="OSG1" s="5" t="s">
        <v>10736</v>
      </c>
      <c r="OSH1" s="5" t="s">
        <v>10737</v>
      </c>
      <c r="OSI1" s="5" t="s">
        <v>10738</v>
      </c>
      <c r="OSJ1" s="5" t="s">
        <v>10739</v>
      </c>
      <c r="OSK1" s="5" t="s">
        <v>10740</v>
      </c>
      <c r="OSL1" s="5" t="s">
        <v>10741</v>
      </c>
      <c r="OSM1" s="5" t="s">
        <v>10742</v>
      </c>
      <c r="OSN1" s="5" t="s">
        <v>10743</v>
      </c>
      <c r="OSO1" s="5" t="s">
        <v>10744</v>
      </c>
      <c r="OSP1" s="5" t="s">
        <v>10745</v>
      </c>
      <c r="OSQ1" s="5" t="s">
        <v>10746</v>
      </c>
      <c r="OSR1" s="5" t="s">
        <v>10747</v>
      </c>
      <c r="OSS1" s="5" t="s">
        <v>10748</v>
      </c>
      <c r="OST1" s="5" t="s">
        <v>10749</v>
      </c>
      <c r="OSU1" s="5" t="s">
        <v>10750</v>
      </c>
      <c r="OSV1" s="5" t="s">
        <v>10751</v>
      </c>
      <c r="OSW1" s="5" t="s">
        <v>10752</v>
      </c>
      <c r="OSX1" s="5" t="s">
        <v>10753</v>
      </c>
      <c r="OSY1" s="5" t="s">
        <v>10754</v>
      </c>
      <c r="OSZ1" s="5" t="s">
        <v>10755</v>
      </c>
      <c r="OTA1" s="5" t="s">
        <v>10756</v>
      </c>
      <c r="OTB1" s="5" t="s">
        <v>10757</v>
      </c>
      <c r="OTC1" s="5" t="s">
        <v>10758</v>
      </c>
      <c r="OTD1" s="5" t="s">
        <v>10759</v>
      </c>
      <c r="OTE1" s="5" t="s">
        <v>10760</v>
      </c>
      <c r="OTF1" s="5" t="s">
        <v>10761</v>
      </c>
      <c r="OTG1" s="5" t="s">
        <v>10762</v>
      </c>
      <c r="OTH1" s="5" t="s">
        <v>10763</v>
      </c>
      <c r="OTI1" s="5" t="s">
        <v>10764</v>
      </c>
      <c r="OTJ1" s="5" t="s">
        <v>10765</v>
      </c>
      <c r="OTK1" s="5" t="s">
        <v>10766</v>
      </c>
      <c r="OTL1" s="5" t="s">
        <v>10767</v>
      </c>
      <c r="OTM1" s="5" t="s">
        <v>10768</v>
      </c>
      <c r="OTN1" s="5" t="s">
        <v>10769</v>
      </c>
      <c r="OTO1" s="5" t="s">
        <v>10770</v>
      </c>
      <c r="OTP1" s="5" t="s">
        <v>10771</v>
      </c>
      <c r="OTQ1" s="5" t="s">
        <v>10772</v>
      </c>
      <c r="OTR1" s="5" t="s">
        <v>10773</v>
      </c>
      <c r="OTS1" s="5" t="s">
        <v>10774</v>
      </c>
      <c r="OTT1" s="5" t="s">
        <v>10775</v>
      </c>
      <c r="OTU1" s="5" t="s">
        <v>10776</v>
      </c>
      <c r="OTV1" s="5" t="s">
        <v>10777</v>
      </c>
      <c r="OTW1" s="5" t="s">
        <v>10778</v>
      </c>
      <c r="OTX1" s="5" t="s">
        <v>10779</v>
      </c>
      <c r="OTY1" s="5" t="s">
        <v>10780</v>
      </c>
      <c r="OTZ1" s="5" t="s">
        <v>10781</v>
      </c>
      <c r="OUA1" s="5" t="s">
        <v>10782</v>
      </c>
      <c r="OUB1" s="5" t="s">
        <v>10783</v>
      </c>
      <c r="OUC1" s="5" t="s">
        <v>10784</v>
      </c>
      <c r="OUD1" s="5" t="s">
        <v>10785</v>
      </c>
      <c r="OUE1" s="5" t="s">
        <v>10786</v>
      </c>
      <c r="OUF1" s="5" t="s">
        <v>10787</v>
      </c>
      <c r="OUG1" s="5" t="s">
        <v>10788</v>
      </c>
      <c r="OUH1" s="5" t="s">
        <v>10789</v>
      </c>
      <c r="OUI1" s="5" t="s">
        <v>10790</v>
      </c>
      <c r="OUJ1" s="5" t="s">
        <v>10791</v>
      </c>
      <c r="OUK1" s="5" t="s">
        <v>10792</v>
      </c>
      <c r="OUL1" s="5" t="s">
        <v>10793</v>
      </c>
      <c r="OUM1" s="5" t="s">
        <v>10794</v>
      </c>
      <c r="OUN1" s="5" t="s">
        <v>10795</v>
      </c>
      <c r="OUO1" s="5" t="s">
        <v>10796</v>
      </c>
      <c r="OUP1" s="5" t="s">
        <v>10797</v>
      </c>
      <c r="OUQ1" s="5" t="s">
        <v>10798</v>
      </c>
      <c r="OUR1" s="5" t="s">
        <v>10799</v>
      </c>
      <c r="OUS1" s="5" t="s">
        <v>10800</v>
      </c>
      <c r="OUT1" s="5" t="s">
        <v>10801</v>
      </c>
      <c r="OUU1" s="5" t="s">
        <v>10802</v>
      </c>
      <c r="OUV1" s="5" t="s">
        <v>10803</v>
      </c>
      <c r="OUW1" s="5" t="s">
        <v>10804</v>
      </c>
      <c r="OUX1" s="5" t="s">
        <v>10805</v>
      </c>
      <c r="OUY1" s="5" t="s">
        <v>10806</v>
      </c>
      <c r="OUZ1" s="5" t="s">
        <v>10807</v>
      </c>
      <c r="OVA1" s="5" t="s">
        <v>10808</v>
      </c>
      <c r="OVB1" s="5" t="s">
        <v>10809</v>
      </c>
      <c r="OVC1" s="5" t="s">
        <v>10810</v>
      </c>
      <c r="OVD1" s="5" t="s">
        <v>10811</v>
      </c>
      <c r="OVE1" s="5" t="s">
        <v>10812</v>
      </c>
      <c r="OVF1" s="5" t="s">
        <v>10813</v>
      </c>
      <c r="OVG1" s="5" t="s">
        <v>10814</v>
      </c>
      <c r="OVH1" s="5" t="s">
        <v>10815</v>
      </c>
      <c r="OVI1" s="5" t="s">
        <v>10816</v>
      </c>
      <c r="OVJ1" s="5" t="s">
        <v>10817</v>
      </c>
      <c r="OVK1" s="5" t="s">
        <v>10818</v>
      </c>
      <c r="OVL1" s="5" t="s">
        <v>10819</v>
      </c>
      <c r="OVM1" s="5" t="s">
        <v>10820</v>
      </c>
      <c r="OVN1" s="5" t="s">
        <v>10821</v>
      </c>
      <c r="OVO1" s="5" t="s">
        <v>10822</v>
      </c>
      <c r="OVP1" s="5" t="s">
        <v>10823</v>
      </c>
      <c r="OVQ1" s="5" t="s">
        <v>10824</v>
      </c>
      <c r="OVR1" s="5" t="s">
        <v>10825</v>
      </c>
      <c r="OVS1" s="5" t="s">
        <v>10826</v>
      </c>
      <c r="OVT1" s="5" t="s">
        <v>10827</v>
      </c>
      <c r="OVU1" s="5" t="s">
        <v>10828</v>
      </c>
      <c r="OVV1" s="5" t="s">
        <v>10829</v>
      </c>
      <c r="OVW1" s="5" t="s">
        <v>10830</v>
      </c>
      <c r="OVX1" s="5" t="s">
        <v>10831</v>
      </c>
      <c r="OVY1" s="5" t="s">
        <v>10832</v>
      </c>
      <c r="OVZ1" s="5" t="s">
        <v>10833</v>
      </c>
      <c r="OWA1" s="5" t="s">
        <v>10834</v>
      </c>
      <c r="OWB1" s="5" t="s">
        <v>10835</v>
      </c>
      <c r="OWC1" s="5" t="s">
        <v>10836</v>
      </c>
      <c r="OWD1" s="5" t="s">
        <v>10837</v>
      </c>
      <c r="OWE1" s="5" t="s">
        <v>10838</v>
      </c>
      <c r="OWF1" s="5" t="s">
        <v>10839</v>
      </c>
      <c r="OWG1" s="5" t="s">
        <v>10840</v>
      </c>
      <c r="OWH1" s="5" t="s">
        <v>10841</v>
      </c>
      <c r="OWI1" s="5" t="s">
        <v>10842</v>
      </c>
      <c r="OWJ1" s="5" t="s">
        <v>10843</v>
      </c>
      <c r="OWK1" s="5" t="s">
        <v>10844</v>
      </c>
      <c r="OWL1" s="5" t="s">
        <v>10845</v>
      </c>
      <c r="OWM1" s="5" t="s">
        <v>10846</v>
      </c>
      <c r="OWN1" s="5" t="s">
        <v>10847</v>
      </c>
      <c r="OWO1" s="5" t="s">
        <v>10848</v>
      </c>
      <c r="OWP1" s="5" t="s">
        <v>10849</v>
      </c>
      <c r="OWQ1" s="5" t="s">
        <v>10850</v>
      </c>
      <c r="OWR1" s="5" t="s">
        <v>10851</v>
      </c>
      <c r="OWS1" s="5" t="s">
        <v>10852</v>
      </c>
      <c r="OWT1" s="5" t="s">
        <v>10853</v>
      </c>
      <c r="OWU1" s="5" t="s">
        <v>10854</v>
      </c>
      <c r="OWV1" s="5" t="s">
        <v>10855</v>
      </c>
      <c r="OWW1" s="5" t="s">
        <v>10856</v>
      </c>
      <c r="OWX1" s="5" t="s">
        <v>10857</v>
      </c>
      <c r="OWY1" s="5" t="s">
        <v>10858</v>
      </c>
      <c r="OWZ1" s="5" t="s">
        <v>10859</v>
      </c>
      <c r="OXA1" s="5" t="s">
        <v>10860</v>
      </c>
      <c r="OXB1" s="5" t="s">
        <v>10861</v>
      </c>
      <c r="OXC1" s="5" t="s">
        <v>10862</v>
      </c>
      <c r="OXD1" s="5" t="s">
        <v>10863</v>
      </c>
      <c r="OXE1" s="5" t="s">
        <v>10864</v>
      </c>
      <c r="OXF1" s="5" t="s">
        <v>10865</v>
      </c>
      <c r="OXG1" s="5" t="s">
        <v>10866</v>
      </c>
      <c r="OXH1" s="5" t="s">
        <v>10867</v>
      </c>
      <c r="OXI1" s="5" t="s">
        <v>10868</v>
      </c>
      <c r="OXJ1" s="5" t="s">
        <v>10869</v>
      </c>
      <c r="OXK1" s="5" t="s">
        <v>10870</v>
      </c>
      <c r="OXL1" s="5" t="s">
        <v>10871</v>
      </c>
      <c r="OXM1" s="5" t="s">
        <v>10872</v>
      </c>
      <c r="OXN1" s="5" t="s">
        <v>10873</v>
      </c>
      <c r="OXO1" s="5" t="s">
        <v>10874</v>
      </c>
      <c r="OXP1" s="5" t="s">
        <v>10875</v>
      </c>
      <c r="OXQ1" s="5" t="s">
        <v>10876</v>
      </c>
      <c r="OXR1" s="5" t="s">
        <v>10877</v>
      </c>
      <c r="OXS1" s="5" t="s">
        <v>10878</v>
      </c>
      <c r="OXT1" s="5" t="s">
        <v>10879</v>
      </c>
      <c r="OXU1" s="5" t="s">
        <v>10880</v>
      </c>
      <c r="OXV1" s="5" t="s">
        <v>10881</v>
      </c>
      <c r="OXW1" s="5" t="s">
        <v>10882</v>
      </c>
      <c r="OXX1" s="5" t="s">
        <v>10883</v>
      </c>
      <c r="OXY1" s="5" t="s">
        <v>10884</v>
      </c>
      <c r="OXZ1" s="5" t="s">
        <v>10885</v>
      </c>
      <c r="OYA1" s="5" t="s">
        <v>10886</v>
      </c>
      <c r="OYB1" s="5" t="s">
        <v>10887</v>
      </c>
      <c r="OYC1" s="5" t="s">
        <v>10888</v>
      </c>
      <c r="OYD1" s="5" t="s">
        <v>10889</v>
      </c>
      <c r="OYE1" s="5" t="s">
        <v>10890</v>
      </c>
      <c r="OYF1" s="5" t="s">
        <v>10891</v>
      </c>
      <c r="OYG1" s="5" t="s">
        <v>10892</v>
      </c>
      <c r="OYH1" s="5" t="s">
        <v>10893</v>
      </c>
      <c r="OYI1" s="5" t="s">
        <v>10894</v>
      </c>
      <c r="OYJ1" s="5" t="s">
        <v>10895</v>
      </c>
      <c r="OYK1" s="5" t="s">
        <v>10896</v>
      </c>
      <c r="OYL1" s="5" t="s">
        <v>10897</v>
      </c>
      <c r="OYM1" s="5" t="s">
        <v>10898</v>
      </c>
      <c r="OYN1" s="5" t="s">
        <v>10899</v>
      </c>
      <c r="OYO1" s="5" t="s">
        <v>10900</v>
      </c>
      <c r="OYP1" s="5" t="s">
        <v>10901</v>
      </c>
      <c r="OYQ1" s="5" t="s">
        <v>10902</v>
      </c>
      <c r="OYR1" s="5" t="s">
        <v>10903</v>
      </c>
      <c r="OYS1" s="5" t="s">
        <v>10904</v>
      </c>
      <c r="OYT1" s="5" t="s">
        <v>10905</v>
      </c>
      <c r="OYU1" s="5" t="s">
        <v>10906</v>
      </c>
      <c r="OYV1" s="5" t="s">
        <v>10907</v>
      </c>
      <c r="OYW1" s="5" t="s">
        <v>10908</v>
      </c>
      <c r="OYX1" s="5" t="s">
        <v>10909</v>
      </c>
      <c r="OYY1" s="5" t="s">
        <v>10910</v>
      </c>
      <c r="OYZ1" s="5" t="s">
        <v>10911</v>
      </c>
      <c r="OZA1" s="5" t="s">
        <v>10912</v>
      </c>
      <c r="OZB1" s="5" t="s">
        <v>10913</v>
      </c>
      <c r="OZC1" s="5" t="s">
        <v>10914</v>
      </c>
      <c r="OZD1" s="5" t="s">
        <v>10915</v>
      </c>
      <c r="OZE1" s="5" t="s">
        <v>10916</v>
      </c>
      <c r="OZF1" s="5" t="s">
        <v>10917</v>
      </c>
      <c r="OZG1" s="5" t="s">
        <v>10918</v>
      </c>
      <c r="OZH1" s="5" t="s">
        <v>10919</v>
      </c>
      <c r="OZI1" s="5" t="s">
        <v>10920</v>
      </c>
      <c r="OZJ1" s="5" t="s">
        <v>10921</v>
      </c>
      <c r="OZK1" s="5" t="s">
        <v>10922</v>
      </c>
      <c r="OZL1" s="5" t="s">
        <v>10923</v>
      </c>
      <c r="OZM1" s="5" t="s">
        <v>10924</v>
      </c>
      <c r="OZN1" s="5" t="s">
        <v>10925</v>
      </c>
      <c r="OZO1" s="5" t="s">
        <v>10926</v>
      </c>
      <c r="OZP1" s="5" t="s">
        <v>10927</v>
      </c>
      <c r="OZQ1" s="5" t="s">
        <v>10928</v>
      </c>
      <c r="OZR1" s="5" t="s">
        <v>10929</v>
      </c>
      <c r="OZS1" s="5" t="s">
        <v>10930</v>
      </c>
      <c r="OZT1" s="5" t="s">
        <v>10931</v>
      </c>
      <c r="OZU1" s="5" t="s">
        <v>10932</v>
      </c>
      <c r="OZV1" s="5" t="s">
        <v>10933</v>
      </c>
      <c r="OZW1" s="5" t="s">
        <v>10934</v>
      </c>
      <c r="OZX1" s="5" t="s">
        <v>10935</v>
      </c>
      <c r="OZY1" s="5" t="s">
        <v>10936</v>
      </c>
      <c r="OZZ1" s="5" t="s">
        <v>10937</v>
      </c>
      <c r="PAA1" s="5" t="s">
        <v>10938</v>
      </c>
      <c r="PAB1" s="5" t="s">
        <v>10939</v>
      </c>
      <c r="PAC1" s="5" t="s">
        <v>10940</v>
      </c>
      <c r="PAD1" s="5" t="s">
        <v>10941</v>
      </c>
      <c r="PAE1" s="5" t="s">
        <v>10942</v>
      </c>
      <c r="PAF1" s="5" t="s">
        <v>10943</v>
      </c>
      <c r="PAG1" s="5" t="s">
        <v>10944</v>
      </c>
      <c r="PAH1" s="5" t="s">
        <v>10945</v>
      </c>
      <c r="PAI1" s="5" t="s">
        <v>10946</v>
      </c>
      <c r="PAJ1" s="5" t="s">
        <v>10947</v>
      </c>
      <c r="PAK1" s="5" t="s">
        <v>10948</v>
      </c>
      <c r="PAL1" s="5" t="s">
        <v>10949</v>
      </c>
      <c r="PAM1" s="5" t="s">
        <v>10950</v>
      </c>
      <c r="PAN1" s="5" t="s">
        <v>10951</v>
      </c>
      <c r="PAO1" s="5" t="s">
        <v>10952</v>
      </c>
      <c r="PAP1" s="5" t="s">
        <v>10953</v>
      </c>
      <c r="PAQ1" s="5" t="s">
        <v>10954</v>
      </c>
      <c r="PAR1" s="5" t="s">
        <v>10955</v>
      </c>
      <c r="PAS1" s="5" t="s">
        <v>10956</v>
      </c>
      <c r="PAT1" s="5" t="s">
        <v>10957</v>
      </c>
      <c r="PAU1" s="5" t="s">
        <v>10958</v>
      </c>
      <c r="PAV1" s="5" t="s">
        <v>10959</v>
      </c>
      <c r="PAW1" s="5" t="s">
        <v>10960</v>
      </c>
      <c r="PAX1" s="5" t="s">
        <v>10961</v>
      </c>
      <c r="PAY1" s="5" t="s">
        <v>10962</v>
      </c>
      <c r="PAZ1" s="5" t="s">
        <v>10963</v>
      </c>
      <c r="PBA1" s="5" t="s">
        <v>10964</v>
      </c>
      <c r="PBB1" s="5" t="s">
        <v>10965</v>
      </c>
      <c r="PBC1" s="5" t="s">
        <v>10966</v>
      </c>
      <c r="PBD1" s="5" t="s">
        <v>10967</v>
      </c>
      <c r="PBE1" s="5" t="s">
        <v>10968</v>
      </c>
      <c r="PBF1" s="5" t="s">
        <v>10969</v>
      </c>
      <c r="PBG1" s="5" t="s">
        <v>10970</v>
      </c>
      <c r="PBH1" s="5" t="s">
        <v>10971</v>
      </c>
      <c r="PBI1" s="5" t="s">
        <v>10972</v>
      </c>
      <c r="PBJ1" s="5" t="s">
        <v>10973</v>
      </c>
      <c r="PBK1" s="5" t="s">
        <v>10974</v>
      </c>
      <c r="PBL1" s="5" t="s">
        <v>10975</v>
      </c>
      <c r="PBM1" s="5" t="s">
        <v>10976</v>
      </c>
      <c r="PBN1" s="5" t="s">
        <v>10977</v>
      </c>
      <c r="PBO1" s="5" t="s">
        <v>10978</v>
      </c>
      <c r="PBP1" s="5" t="s">
        <v>10979</v>
      </c>
      <c r="PBQ1" s="5" t="s">
        <v>10980</v>
      </c>
      <c r="PBR1" s="5" t="s">
        <v>10981</v>
      </c>
      <c r="PBS1" s="5" t="s">
        <v>10982</v>
      </c>
      <c r="PBT1" s="5" t="s">
        <v>10983</v>
      </c>
      <c r="PBU1" s="5" t="s">
        <v>10984</v>
      </c>
      <c r="PBV1" s="5" t="s">
        <v>10985</v>
      </c>
      <c r="PBW1" s="5" t="s">
        <v>10986</v>
      </c>
      <c r="PBX1" s="5" t="s">
        <v>10987</v>
      </c>
      <c r="PBY1" s="5" t="s">
        <v>10988</v>
      </c>
      <c r="PBZ1" s="5" t="s">
        <v>10989</v>
      </c>
      <c r="PCA1" s="5" t="s">
        <v>10990</v>
      </c>
      <c r="PCB1" s="5" t="s">
        <v>10991</v>
      </c>
      <c r="PCC1" s="5" t="s">
        <v>10992</v>
      </c>
      <c r="PCD1" s="5" t="s">
        <v>10993</v>
      </c>
      <c r="PCE1" s="5" t="s">
        <v>10994</v>
      </c>
      <c r="PCF1" s="5" t="s">
        <v>10995</v>
      </c>
      <c r="PCG1" s="5" t="s">
        <v>10996</v>
      </c>
      <c r="PCH1" s="5" t="s">
        <v>10997</v>
      </c>
      <c r="PCI1" s="5" t="s">
        <v>10998</v>
      </c>
      <c r="PCJ1" s="5" t="s">
        <v>10999</v>
      </c>
      <c r="PCK1" s="5" t="s">
        <v>11000</v>
      </c>
      <c r="PCL1" s="5" t="s">
        <v>11001</v>
      </c>
      <c r="PCM1" s="5" t="s">
        <v>11002</v>
      </c>
      <c r="PCN1" s="5" t="s">
        <v>11003</v>
      </c>
      <c r="PCO1" s="5" t="s">
        <v>11004</v>
      </c>
      <c r="PCP1" s="5" t="s">
        <v>11005</v>
      </c>
      <c r="PCQ1" s="5" t="s">
        <v>11006</v>
      </c>
      <c r="PCR1" s="5" t="s">
        <v>11007</v>
      </c>
      <c r="PCS1" s="5" t="s">
        <v>11008</v>
      </c>
      <c r="PCT1" s="5" t="s">
        <v>11009</v>
      </c>
      <c r="PCU1" s="5" t="s">
        <v>11010</v>
      </c>
      <c r="PCV1" s="5" t="s">
        <v>11011</v>
      </c>
      <c r="PCW1" s="5" t="s">
        <v>11012</v>
      </c>
      <c r="PCX1" s="5" t="s">
        <v>11013</v>
      </c>
      <c r="PCY1" s="5" t="s">
        <v>11014</v>
      </c>
      <c r="PCZ1" s="5" t="s">
        <v>11015</v>
      </c>
      <c r="PDA1" s="5" t="s">
        <v>11016</v>
      </c>
      <c r="PDB1" s="5" t="s">
        <v>11017</v>
      </c>
      <c r="PDC1" s="5" t="s">
        <v>11018</v>
      </c>
      <c r="PDD1" s="5" t="s">
        <v>11019</v>
      </c>
      <c r="PDE1" s="5" t="s">
        <v>11020</v>
      </c>
      <c r="PDF1" s="5" t="s">
        <v>11021</v>
      </c>
      <c r="PDG1" s="5" t="s">
        <v>11022</v>
      </c>
      <c r="PDH1" s="5" t="s">
        <v>11023</v>
      </c>
      <c r="PDI1" s="5" t="s">
        <v>11024</v>
      </c>
      <c r="PDJ1" s="5" t="s">
        <v>11025</v>
      </c>
      <c r="PDK1" s="5" t="s">
        <v>11026</v>
      </c>
      <c r="PDL1" s="5" t="s">
        <v>11027</v>
      </c>
      <c r="PDM1" s="5" t="s">
        <v>11028</v>
      </c>
      <c r="PDN1" s="5" t="s">
        <v>11029</v>
      </c>
      <c r="PDO1" s="5" t="s">
        <v>11030</v>
      </c>
      <c r="PDP1" s="5" t="s">
        <v>11031</v>
      </c>
      <c r="PDQ1" s="5" t="s">
        <v>11032</v>
      </c>
      <c r="PDR1" s="5" t="s">
        <v>11033</v>
      </c>
      <c r="PDS1" s="5" t="s">
        <v>11034</v>
      </c>
      <c r="PDT1" s="5" t="s">
        <v>11035</v>
      </c>
      <c r="PDU1" s="5" t="s">
        <v>11036</v>
      </c>
      <c r="PDV1" s="5" t="s">
        <v>11037</v>
      </c>
      <c r="PDW1" s="5" t="s">
        <v>11038</v>
      </c>
      <c r="PDX1" s="5" t="s">
        <v>11039</v>
      </c>
      <c r="PDY1" s="5" t="s">
        <v>11040</v>
      </c>
      <c r="PDZ1" s="5" t="s">
        <v>11041</v>
      </c>
      <c r="PEA1" s="5" t="s">
        <v>11042</v>
      </c>
      <c r="PEB1" s="5" t="s">
        <v>11043</v>
      </c>
      <c r="PEC1" s="5" t="s">
        <v>11044</v>
      </c>
      <c r="PED1" s="5" t="s">
        <v>11045</v>
      </c>
      <c r="PEE1" s="5" t="s">
        <v>11046</v>
      </c>
      <c r="PEF1" s="5" t="s">
        <v>11047</v>
      </c>
      <c r="PEG1" s="5" t="s">
        <v>11048</v>
      </c>
      <c r="PEH1" s="5" t="s">
        <v>11049</v>
      </c>
      <c r="PEI1" s="5" t="s">
        <v>11050</v>
      </c>
      <c r="PEJ1" s="5" t="s">
        <v>11051</v>
      </c>
      <c r="PEK1" s="5" t="s">
        <v>11052</v>
      </c>
      <c r="PEL1" s="5" t="s">
        <v>11053</v>
      </c>
      <c r="PEM1" s="5" t="s">
        <v>11054</v>
      </c>
      <c r="PEN1" s="5" t="s">
        <v>11055</v>
      </c>
      <c r="PEO1" s="5" t="s">
        <v>11056</v>
      </c>
      <c r="PEP1" s="5" t="s">
        <v>11057</v>
      </c>
      <c r="PEQ1" s="5" t="s">
        <v>11058</v>
      </c>
      <c r="PER1" s="5" t="s">
        <v>11059</v>
      </c>
      <c r="PES1" s="5" t="s">
        <v>11060</v>
      </c>
      <c r="PET1" s="5" t="s">
        <v>11061</v>
      </c>
      <c r="PEU1" s="5" t="s">
        <v>11062</v>
      </c>
      <c r="PEV1" s="5" t="s">
        <v>11063</v>
      </c>
      <c r="PEW1" s="5" t="s">
        <v>11064</v>
      </c>
      <c r="PEX1" s="5" t="s">
        <v>11065</v>
      </c>
      <c r="PEY1" s="5" t="s">
        <v>11066</v>
      </c>
      <c r="PEZ1" s="5" t="s">
        <v>11067</v>
      </c>
      <c r="PFA1" s="5" t="s">
        <v>11068</v>
      </c>
      <c r="PFB1" s="5" t="s">
        <v>11069</v>
      </c>
      <c r="PFC1" s="5" t="s">
        <v>11070</v>
      </c>
      <c r="PFD1" s="5" t="s">
        <v>11071</v>
      </c>
      <c r="PFE1" s="5" t="s">
        <v>11072</v>
      </c>
      <c r="PFF1" s="5" t="s">
        <v>11073</v>
      </c>
      <c r="PFG1" s="5" t="s">
        <v>11074</v>
      </c>
      <c r="PFH1" s="5" t="s">
        <v>11075</v>
      </c>
      <c r="PFI1" s="5" t="s">
        <v>11076</v>
      </c>
      <c r="PFJ1" s="5" t="s">
        <v>11077</v>
      </c>
      <c r="PFK1" s="5" t="s">
        <v>11078</v>
      </c>
      <c r="PFL1" s="5" t="s">
        <v>11079</v>
      </c>
      <c r="PFM1" s="5" t="s">
        <v>11080</v>
      </c>
      <c r="PFN1" s="5" t="s">
        <v>11081</v>
      </c>
      <c r="PFO1" s="5" t="s">
        <v>11082</v>
      </c>
      <c r="PFP1" s="5" t="s">
        <v>11083</v>
      </c>
      <c r="PFQ1" s="5" t="s">
        <v>11084</v>
      </c>
      <c r="PFR1" s="5" t="s">
        <v>11085</v>
      </c>
      <c r="PFS1" s="5" t="s">
        <v>11086</v>
      </c>
      <c r="PFT1" s="5" t="s">
        <v>11087</v>
      </c>
      <c r="PFU1" s="5" t="s">
        <v>11088</v>
      </c>
      <c r="PFV1" s="5" t="s">
        <v>11089</v>
      </c>
      <c r="PFW1" s="5" t="s">
        <v>11090</v>
      </c>
      <c r="PFX1" s="5" t="s">
        <v>11091</v>
      </c>
      <c r="PFY1" s="5" t="s">
        <v>11092</v>
      </c>
      <c r="PFZ1" s="5" t="s">
        <v>11093</v>
      </c>
      <c r="PGA1" s="5" t="s">
        <v>11094</v>
      </c>
      <c r="PGB1" s="5" t="s">
        <v>11095</v>
      </c>
      <c r="PGC1" s="5" t="s">
        <v>11096</v>
      </c>
      <c r="PGD1" s="5" t="s">
        <v>11097</v>
      </c>
      <c r="PGE1" s="5" t="s">
        <v>11098</v>
      </c>
      <c r="PGF1" s="5" t="s">
        <v>11099</v>
      </c>
      <c r="PGG1" s="5" t="s">
        <v>11100</v>
      </c>
      <c r="PGH1" s="5" t="s">
        <v>11101</v>
      </c>
      <c r="PGI1" s="5" t="s">
        <v>11102</v>
      </c>
      <c r="PGJ1" s="5" t="s">
        <v>11103</v>
      </c>
      <c r="PGK1" s="5" t="s">
        <v>11104</v>
      </c>
      <c r="PGL1" s="5" t="s">
        <v>11105</v>
      </c>
      <c r="PGM1" s="5" t="s">
        <v>11106</v>
      </c>
      <c r="PGN1" s="5" t="s">
        <v>11107</v>
      </c>
      <c r="PGO1" s="5" t="s">
        <v>11108</v>
      </c>
      <c r="PGP1" s="5" t="s">
        <v>11109</v>
      </c>
      <c r="PGQ1" s="5" t="s">
        <v>11110</v>
      </c>
      <c r="PGR1" s="5" t="s">
        <v>11111</v>
      </c>
      <c r="PGS1" s="5" t="s">
        <v>11112</v>
      </c>
      <c r="PGT1" s="5" t="s">
        <v>11113</v>
      </c>
      <c r="PGU1" s="5" t="s">
        <v>11114</v>
      </c>
      <c r="PGV1" s="5" t="s">
        <v>11115</v>
      </c>
      <c r="PGW1" s="5" t="s">
        <v>11116</v>
      </c>
      <c r="PGX1" s="5" t="s">
        <v>11117</v>
      </c>
      <c r="PGY1" s="5" t="s">
        <v>11118</v>
      </c>
      <c r="PGZ1" s="5" t="s">
        <v>11119</v>
      </c>
      <c r="PHA1" s="5" t="s">
        <v>11120</v>
      </c>
      <c r="PHB1" s="5" t="s">
        <v>11121</v>
      </c>
      <c r="PHC1" s="5" t="s">
        <v>11122</v>
      </c>
      <c r="PHD1" s="5" t="s">
        <v>11123</v>
      </c>
      <c r="PHE1" s="5" t="s">
        <v>11124</v>
      </c>
      <c r="PHF1" s="5" t="s">
        <v>11125</v>
      </c>
      <c r="PHG1" s="5" t="s">
        <v>11126</v>
      </c>
      <c r="PHH1" s="5" t="s">
        <v>11127</v>
      </c>
      <c r="PHI1" s="5" t="s">
        <v>11128</v>
      </c>
      <c r="PHJ1" s="5" t="s">
        <v>11129</v>
      </c>
      <c r="PHK1" s="5" t="s">
        <v>11130</v>
      </c>
      <c r="PHL1" s="5" t="s">
        <v>11131</v>
      </c>
      <c r="PHM1" s="5" t="s">
        <v>11132</v>
      </c>
      <c r="PHN1" s="5" t="s">
        <v>11133</v>
      </c>
      <c r="PHO1" s="5" t="s">
        <v>11134</v>
      </c>
      <c r="PHP1" s="5" t="s">
        <v>11135</v>
      </c>
      <c r="PHQ1" s="5" t="s">
        <v>11136</v>
      </c>
      <c r="PHR1" s="5" t="s">
        <v>11137</v>
      </c>
      <c r="PHS1" s="5" t="s">
        <v>11138</v>
      </c>
      <c r="PHT1" s="5" t="s">
        <v>11139</v>
      </c>
      <c r="PHU1" s="5" t="s">
        <v>11140</v>
      </c>
      <c r="PHV1" s="5" t="s">
        <v>11141</v>
      </c>
      <c r="PHW1" s="5" t="s">
        <v>11142</v>
      </c>
      <c r="PHX1" s="5" t="s">
        <v>11143</v>
      </c>
      <c r="PHY1" s="5" t="s">
        <v>11144</v>
      </c>
      <c r="PHZ1" s="5" t="s">
        <v>11145</v>
      </c>
      <c r="PIA1" s="5" t="s">
        <v>11146</v>
      </c>
      <c r="PIB1" s="5" t="s">
        <v>11147</v>
      </c>
      <c r="PIC1" s="5" t="s">
        <v>11148</v>
      </c>
      <c r="PID1" s="5" t="s">
        <v>11149</v>
      </c>
      <c r="PIE1" s="5" t="s">
        <v>11150</v>
      </c>
      <c r="PIF1" s="5" t="s">
        <v>11151</v>
      </c>
      <c r="PIG1" s="5" t="s">
        <v>11152</v>
      </c>
      <c r="PIH1" s="5" t="s">
        <v>11153</v>
      </c>
      <c r="PII1" s="5" t="s">
        <v>11154</v>
      </c>
      <c r="PIJ1" s="5" t="s">
        <v>11155</v>
      </c>
      <c r="PIK1" s="5" t="s">
        <v>11156</v>
      </c>
      <c r="PIL1" s="5" t="s">
        <v>11157</v>
      </c>
      <c r="PIM1" s="5" t="s">
        <v>11158</v>
      </c>
      <c r="PIN1" s="5" t="s">
        <v>11159</v>
      </c>
      <c r="PIO1" s="5" t="s">
        <v>11160</v>
      </c>
      <c r="PIP1" s="5" t="s">
        <v>11161</v>
      </c>
      <c r="PIQ1" s="5" t="s">
        <v>11162</v>
      </c>
      <c r="PIR1" s="5" t="s">
        <v>11163</v>
      </c>
      <c r="PIS1" s="5" t="s">
        <v>11164</v>
      </c>
      <c r="PIT1" s="5" t="s">
        <v>11165</v>
      </c>
      <c r="PIU1" s="5" t="s">
        <v>11166</v>
      </c>
      <c r="PIV1" s="5" t="s">
        <v>11167</v>
      </c>
      <c r="PIW1" s="5" t="s">
        <v>11168</v>
      </c>
      <c r="PIX1" s="5" t="s">
        <v>11169</v>
      </c>
      <c r="PIY1" s="5" t="s">
        <v>11170</v>
      </c>
      <c r="PIZ1" s="5" t="s">
        <v>11171</v>
      </c>
      <c r="PJA1" s="5" t="s">
        <v>11172</v>
      </c>
      <c r="PJB1" s="5" t="s">
        <v>11173</v>
      </c>
      <c r="PJC1" s="5" t="s">
        <v>11174</v>
      </c>
      <c r="PJD1" s="5" t="s">
        <v>11175</v>
      </c>
      <c r="PJE1" s="5" t="s">
        <v>11176</v>
      </c>
      <c r="PJF1" s="5" t="s">
        <v>11177</v>
      </c>
      <c r="PJG1" s="5" t="s">
        <v>11178</v>
      </c>
      <c r="PJH1" s="5" t="s">
        <v>11179</v>
      </c>
      <c r="PJI1" s="5" t="s">
        <v>11180</v>
      </c>
      <c r="PJJ1" s="5" t="s">
        <v>11181</v>
      </c>
      <c r="PJK1" s="5" t="s">
        <v>11182</v>
      </c>
      <c r="PJL1" s="5" t="s">
        <v>11183</v>
      </c>
      <c r="PJM1" s="5" t="s">
        <v>11184</v>
      </c>
      <c r="PJN1" s="5" t="s">
        <v>11185</v>
      </c>
      <c r="PJO1" s="5" t="s">
        <v>11186</v>
      </c>
      <c r="PJP1" s="5" t="s">
        <v>11187</v>
      </c>
      <c r="PJQ1" s="5" t="s">
        <v>11188</v>
      </c>
      <c r="PJR1" s="5" t="s">
        <v>11189</v>
      </c>
      <c r="PJS1" s="5" t="s">
        <v>11190</v>
      </c>
      <c r="PJT1" s="5" t="s">
        <v>11191</v>
      </c>
      <c r="PJU1" s="5" t="s">
        <v>11192</v>
      </c>
      <c r="PJV1" s="5" t="s">
        <v>11193</v>
      </c>
      <c r="PJW1" s="5" t="s">
        <v>11194</v>
      </c>
      <c r="PJX1" s="5" t="s">
        <v>11195</v>
      </c>
      <c r="PJY1" s="5" t="s">
        <v>11196</v>
      </c>
      <c r="PJZ1" s="5" t="s">
        <v>11197</v>
      </c>
      <c r="PKA1" s="5" t="s">
        <v>11198</v>
      </c>
      <c r="PKB1" s="5" t="s">
        <v>11199</v>
      </c>
      <c r="PKC1" s="5" t="s">
        <v>11200</v>
      </c>
      <c r="PKD1" s="5" t="s">
        <v>11201</v>
      </c>
      <c r="PKE1" s="5" t="s">
        <v>11202</v>
      </c>
      <c r="PKF1" s="5" t="s">
        <v>11203</v>
      </c>
      <c r="PKG1" s="5" t="s">
        <v>11204</v>
      </c>
      <c r="PKH1" s="5" t="s">
        <v>11205</v>
      </c>
      <c r="PKI1" s="5" t="s">
        <v>11206</v>
      </c>
      <c r="PKJ1" s="5" t="s">
        <v>11207</v>
      </c>
      <c r="PKK1" s="5" t="s">
        <v>11208</v>
      </c>
      <c r="PKL1" s="5" t="s">
        <v>11209</v>
      </c>
      <c r="PKM1" s="5" t="s">
        <v>11210</v>
      </c>
      <c r="PKN1" s="5" t="s">
        <v>11211</v>
      </c>
      <c r="PKO1" s="5" t="s">
        <v>11212</v>
      </c>
      <c r="PKP1" s="5" t="s">
        <v>11213</v>
      </c>
      <c r="PKQ1" s="5" t="s">
        <v>11214</v>
      </c>
      <c r="PKR1" s="5" t="s">
        <v>11215</v>
      </c>
      <c r="PKS1" s="5" t="s">
        <v>11216</v>
      </c>
      <c r="PKT1" s="5" t="s">
        <v>11217</v>
      </c>
      <c r="PKU1" s="5" t="s">
        <v>11218</v>
      </c>
      <c r="PKV1" s="5" t="s">
        <v>11219</v>
      </c>
      <c r="PKW1" s="5" t="s">
        <v>11220</v>
      </c>
      <c r="PKX1" s="5" t="s">
        <v>11221</v>
      </c>
      <c r="PKY1" s="5" t="s">
        <v>11222</v>
      </c>
      <c r="PKZ1" s="5" t="s">
        <v>11223</v>
      </c>
      <c r="PLA1" s="5" t="s">
        <v>11224</v>
      </c>
      <c r="PLB1" s="5" t="s">
        <v>11225</v>
      </c>
      <c r="PLC1" s="5" t="s">
        <v>11226</v>
      </c>
      <c r="PLD1" s="5" t="s">
        <v>11227</v>
      </c>
      <c r="PLE1" s="5" t="s">
        <v>11228</v>
      </c>
      <c r="PLF1" s="5" t="s">
        <v>11229</v>
      </c>
      <c r="PLG1" s="5" t="s">
        <v>11230</v>
      </c>
      <c r="PLH1" s="5" t="s">
        <v>11231</v>
      </c>
      <c r="PLI1" s="5" t="s">
        <v>11232</v>
      </c>
      <c r="PLJ1" s="5" t="s">
        <v>11233</v>
      </c>
      <c r="PLK1" s="5" t="s">
        <v>11234</v>
      </c>
      <c r="PLL1" s="5" t="s">
        <v>11235</v>
      </c>
      <c r="PLM1" s="5" t="s">
        <v>11236</v>
      </c>
      <c r="PLN1" s="5" t="s">
        <v>11237</v>
      </c>
      <c r="PLO1" s="5" t="s">
        <v>11238</v>
      </c>
      <c r="PLP1" s="5" t="s">
        <v>11239</v>
      </c>
      <c r="PLQ1" s="5" t="s">
        <v>11240</v>
      </c>
      <c r="PLR1" s="5" t="s">
        <v>11241</v>
      </c>
      <c r="PLS1" s="5" t="s">
        <v>11242</v>
      </c>
      <c r="PLT1" s="5" t="s">
        <v>11243</v>
      </c>
      <c r="PLU1" s="5" t="s">
        <v>11244</v>
      </c>
      <c r="PLV1" s="5" t="s">
        <v>11245</v>
      </c>
      <c r="PLW1" s="5" t="s">
        <v>11246</v>
      </c>
      <c r="PLX1" s="5" t="s">
        <v>11247</v>
      </c>
      <c r="PLY1" s="5" t="s">
        <v>11248</v>
      </c>
      <c r="PLZ1" s="5" t="s">
        <v>11249</v>
      </c>
      <c r="PMA1" s="5" t="s">
        <v>11250</v>
      </c>
      <c r="PMB1" s="5" t="s">
        <v>11251</v>
      </c>
      <c r="PMC1" s="5" t="s">
        <v>11252</v>
      </c>
      <c r="PMD1" s="5" t="s">
        <v>11253</v>
      </c>
      <c r="PME1" s="5" t="s">
        <v>11254</v>
      </c>
      <c r="PMF1" s="5" t="s">
        <v>11255</v>
      </c>
      <c r="PMG1" s="5" t="s">
        <v>11256</v>
      </c>
      <c r="PMH1" s="5" t="s">
        <v>11257</v>
      </c>
      <c r="PMI1" s="5" t="s">
        <v>11258</v>
      </c>
      <c r="PMJ1" s="5" t="s">
        <v>11259</v>
      </c>
      <c r="PMK1" s="5" t="s">
        <v>11260</v>
      </c>
      <c r="PML1" s="5" t="s">
        <v>11261</v>
      </c>
      <c r="PMM1" s="5" t="s">
        <v>11262</v>
      </c>
      <c r="PMN1" s="5" t="s">
        <v>11263</v>
      </c>
      <c r="PMO1" s="5" t="s">
        <v>11264</v>
      </c>
      <c r="PMP1" s="5" t="s">
        <v>11265</v>
      </c>
      <c r="PMQ1" s="5" t="s">
        <v>11266</v>
      </c>
      <c r="PMR1" s="5" t="s">
        <v>11267</v>
      </c>
      <c r="PMS1" s="5" t="s">
        <v>11268</v>
      </c>
      <c r="PMT1" s="5" t="s">
        <v>11269</v>
      </c>
      <c r="PMU1" s="5" t="s">
        <v>11270</v>
      </c>
      <c r="PMV1" s="5" t="s">
        <v>11271</v>
      </c>
      <c r="PMW1" s="5" t="s">
        <v>11272</v>
      </c>
      <c r="PMX1" s="5" t="s">
        <v>11273</v>
      </c>
      <c r="PMY1" s="5" t="s">
        <v>11274</v>
      </c>
      <c r="PMZ1" s="5" t="s">
        <v>11275</v>
      </c>
      <c r="PNA1" s="5" t="s">
        <v>11276</v>
      </c>
      <c r="PNB1" s="5" t="s">
        <v>11277</v>
      </c>
      <c r="PNC1" s="5" t="s">
        <v>11278</v>
      </c>
      <c r="PND1" s="5" t="s">
        <v>11279</v>
      </c>
      <c r="PNE1" s="5" t="s">
        <v>11280</v>
      </c>
      <c r="PNF1" s="5" t="s">
        <v>11281</v>
      </c>
      <c r="PNG1" s="5" t="s">
        <v>11282</v>
      </c>
      <c r="PNH1" s="5" t="s">
        <v>11283</v>
      </c>
      <c r="PNI1" s="5" t="s">
        <v>11284</v>
      </c>
      <c r="PNJ1" s="5" t="s">
        <v>11285</v>
      </c>
      <c r="PNK1" s="5" t="s">
        <v>11286</v>
      </c>
      <c r="PNL1" s="5" t="s">
        <v>11287</v>
      </c>
      <c r="PNM1" s="5" t="s">
        <v>11288</v>
      </c>
      <c r="PNN1" s="5" t="s">
        <v>11289</v>
      </c>
      <c r="PNO1" s="5" t="s">
        <v>11290</v>
      </c>
      <c r="PNP1" s="5" t="s">
        <v>11291</v>
      </c>
      <c r="PNQ1" s="5" t="s">
        <v>11292</v>
      </c>
      <c r="PNR1" s="5" t="s">
        <v>11293</v>
      </c>
      <c r="PNS1" s="5" t="s">
        <v>11294</v>
      </c>
      <c r="PNT1" s="5" t="s">
        <v>11295</v>
      </c>
      <c r="PNU1" s="5" t="s">
        <v>11296</v>
      </c>
      <c r="PNV1" s="5" t="s">
        <v>11297</v>
      </c>
      <c r="PNW1" s="5" t="s">
        <v>11298</v>
      </c>
      <c r="PNX1" s="5" t="s">
        <v>11299</v>
      </c>
      <c r="PNY1" s="5" t="s">
        <v>11300</v>
      </c>
      <c r="PNZ1" s="5" t="s">
        <v>11301</v>
      </c>
      <c r="POA1" s="5" t="s">
        <v>11302</v>
      </c>
      <c r="POB1" s="5" t="s">
        <v>11303</v>
      </c>
      <c r="POC1" s="5" t="s">
        <v>11304</v>
      </c>
      <c r="POD1" s="5" t="s">
        <v>11305</v>
      </c>
      <c r="POE1" s="5" t="s">
        <v>11306</v>
      </c>
      <c r="POF1" s="5" t="s">
        <v>11307</v>
      </c>
      <c r="POG1" s="5" t="s">
        <v>11308</v>
      </c>
      <c r="POH1" s="5" t="s">
        <v>11309</v>
      </c>
      <c r="POI1" s="5" t="s">
        <v>11310</v>
      </c>
      <c r="POJ1" s="5" t="s">
        <v>11311</v>
      </c>
      <c r="POK1" s="5" t="s">
        <v>11312</v>
      </c>
      <c r="POL1" s="5" t="s">
        <v>11313</v>
      </c>
      <c r="POM1" s="5" t="s">
        <v>11314</v>
      </c>
      <c r="PON1" s="5" t="s">
        <v>11315</v>
      </c>
      <c r="POO1" s="5" t="s">
        <v>11316</v>
      </c>
      <c r="POP1" s="5" t="s">
        <v>11317</v>
      </c>
      <c r="POQ1" s="5" t="s">
        <v>11318</v>
      </c>
      <c r="POR1" s="5" t="s">
        <v>11319</v>
      </c>
      <c r="POS1" s="5" t="s">
        <v>11320</v>
      </c>
      <c r="POT1" s="5" t="s">
        <v>11321</v>
      </c>
      <c r="POU1" s="5" t="s">
        <v>11322</v>
      </c>
      <c r="POV1" s="5" t="s">
        <v>11323</v>
      </c>
      <c r="POW1" s="5" t="s">
        <v>11324</v>
      </c>
      <c r="POX1" s="5" t="s">
        <v>11325</v>
      </c>
      <c r="POY1" s="5" t="s">
        <v>11326</v>
      </c>
      <c r="POZ1" s="5" t="s">
        <v>11327</v>
      </c>
      <c r="PPA1" s="5" t="s">
        <v>11328</v>
      </c>
      <c r="PPB1" s="5" t="s">
        <v>11329</v>
      </c>
      <c r="PPC1" s="5" t="s">
        <v>11330</v>
      </c>
      <c r="PPD1" s="5" t="s">
        <v>11331</v>
      </c>
      <c r="PPE1" s="5" t="s">
        <v>11332</v>
      </c>
      <c r="PPF1" s="5" t="s">
        <v>11333</v>
      </c>
      <c r="PPG1" s="5" t="s">
        <v>11334</v>
      </c>
      <c r="PPH1" s="5" t="s">
        <v>11335</v>
      </c>
      <c r="PPI1" s="5" t="s">
        <v>11336</v>
      </c>
      <c r="PPJ1" s="5" t="s">
        <v>11337</v>
      </c>
      <c r="PPK1" s="5" t="s">
        <v>11338</v>
      </c>
      <c r="PPL1" s="5" t="s">
        <v>11339</v>
      </c>
      <c r="PPM1" s="5" t="s">
        <v>11340</v>
      </c>
      <c r="PPN1" s="5" t="s">
        <v>11341</v>
      </c>
      <c r="PPO1" s="5" t="s">
        <v>11342</v>
      </c>
      <c r="PPP1" s="5" t="s">
        <v>11343</v>
      </c>
      <c r="PPQ1" s="5" t="s">
        <v>11344</v>
      </c>
      <c r="PPR1" s="5" t="s">
        <v>11345</v>
      </c>
      <c r="PPS1" s="5" t="s">
        <v>11346</v>
      </c>
      <c r="PPT1" s="5" t="s">
        <v>11347</v>
      </c>
      <c r="PPU1" s="5" t="s">
        <v>11348</v>
      </c>
      <c r="PPV1" s="5" t="s">
        <v>11349</v>
      </c>
      <c r="PPW1" s="5" t="s">
        <v>11350</v>
      </c>
      <c r="PPX1" s="5" t="s">
        <v>11351</v>
      </c>
      <c r="PPY1" s="5" t="s">
        <v>11352</v>
      </c>
      <c r="PPZ1" s="5" t="s">
        <v>11353</v>
      </c>
      <c r="PQA1" s="5" t="s">
        <v>11354</v>
      </c>
      <c r="PQB1" s="5" t="s">
        <v>11355</v>
      </c>
      <c r="PQC1" s="5" t="s">
        <v>11356</v>
      </c>
      <c r="PQD1" s="5" t="s">
        <v>11357</v>
      </c>
      <c r="PQE1" s="5" t="s">
        <v>11358</v>
      </c>
      <c r="PQF1" s="5" t="s">
        <v>11359</v>
      </c>
      <c r="PQG1" s="5" t="s">
        <v>11360</v>
      </c>
      <c r="PQH1" s="5" t="s">
        <v>11361</v>
      </c>
      <c r="PQI1" s="5" t="s">
        <v>11362</v>
      </c>
      <c r="PQJ1" s="5" t="s">
        <v>11363</v>
      </c>
      <c r="PQK1" s="5" t="s">
        <v>11364</v>
      </c>
      <c r="PQL1" s="5" t="s">
        <v>11365</v>
      </c>
      <c r="PQM1" s="5" t="s">
        <v>11366</v>
      </c>
      <c r="PQN1" s="5" t="s">
        <v>11367</v>
      </c>
      <c r="PQO1" s="5" t="s">
        <v>11368</v>
      </c>
      <c r="PQP1" s="5" t="s">
        <v>11369</v>
      </c>
      <c r="PQQ1" s="5" t="s">
        <v>11370</v>
      </c>
      <c r="PQR1" s="5" t="s">
        <v>11371</v>
      </c>
      <c r="PQS1" s="5" t="s">
        <v>11372</v>
      </c>
      <c r="PQT1" s="5" t="s">
        <v>11373</v>
      </c>
      <c r="PQU1" s="5" t="s">
        <v>11374</v>
      </c>
      <c r="PQV1" s="5" t="s">
        <v>11375</v>
      </c>
      <c r="PQW1" s="5" t="s">
        <v>11376</v>
      </c>
      <c r="PQX1" s="5" t="s">
        <v>11377</v>
      </c>
      <c r="PQY1" s="5" t="s">
        <v>11378</v>
      </c>
      <c r="PQZ1" s="5" t="s">
        <v>11379</v>
      </c>
      <c r="PRA1" s="5" t="s">
        <v>11380</v>
      </c>
      <c r="PRB1" s="5" t="s">
        <v>11381</v>
      </c>
      <c r="PRC1" s="5" t="s">
        <v>11382</v>
      </c>
      <c r="PRD1" s="5" t="s">
        <v>11383</v>
      </c>
      <c r="PRE1" s="5" t="s">
        <v>11384</v>
      </c>
      <c r="PRF1" s="5" t="s">
        <v>11385</v>
      </c>
      <c r="PRG1" s="5" t="s">
        <v>11386</v>
      </c>
      <c r="PRH1" s="5" t="s">
        <v>11387</v>
      </c>
      <c r="PRI1" s="5" t="s">
        <v>11388</v>
      </c>
      <c r="PRJ1" s="5" t="s">
        <v>11389</v>
      </c>
      <c r="PRK1" s="5" t="s">
        <v>11390</v>
      </c>
      <c r="PRL1" s="5" t="s">
        <v>11391</v>
      </c>
      <c r="PRM1" s="5" t="s">
        <v>11392</v>
      </c>
      <c r="PRN1" s="5" t="s">
        <v>11393</v>
      </c>
      <c r="PRO1" s="5" t="s">
        <v>11394</v>
      </c>
      <c r="PRP1" s="5" t="s">
        <v>11395</v>
      </c>
      <c r="PRQ1" s="5" t="s">
        <v>11396</v>
      </c>
      <c r="PRR1" s="5" t="s">
        <v>11397</v>
      </c>
      <c r="PRS1" s="5" t="s">
        <v>11398</v>
      </c>
      <c r="PRT1" s="5" t="s">
        <v>11399</v>
      </c>
      <c r="PRU1" s="5" t="s">
        <v>11400</v>
      </c>
      <c r="PRV1" s="5" t="s">
        <v>11401</v>
      </c>
      <c r="PRW1" s="5" t="s">
        <v>11402</v>
      </c>
      <c r="PRX1" s="5" t="s">
        <v>11403</v>
      </c>
      <c r="PRY1" s="5" t="s">
        <v>11404</v>
      </c>
      <c r="PRZ1" s="5" t="s">
        <v>11405</v>
      </c>
      <c r="PSA1" s="5" t="s">
        <v>11406</v>
      </c>
      <c r="PSB1" s="5" t="s">
        <v>11407</v>
      </c>
      <c r="PSC1" s="5" t="s">
        <v>11408</v>
      </c>
      <c r="PSD1" s="5" t="s">
        <v>11409</v>
      </c>
      <c r="PSE1" s="5" t="s">
        <v>11410</v>
      </c>
      <c r="PSF1" s="5" t="s">
        <v>11411</v>
      </c>
      <c r="PSG1" s="5" t="s">
        <v>11412</v>
      </c>
      <c r="PSH1" s="5" t="s">
        <v>11413</v>
      </c>
      <c r="PSI1" s="5" t="s">
        <v>11414</v>
      </c>
      <c r="PSJ1" s="5" t="s">
        <v>11415</v>
      </c>
      <c r="PSK1" s="5" t="s">
        <v>11416</v>
      </c>
      <c r="PSL1" s="5" t="s">
        <v>11417</v>
      </c>
      <c r="PSM1" s="5" t="s">
        <v>11418</v>
      </c>
      <c r="PSN1" s="5" t="s">
        <v>11419</v>
      </c>
      <c r="PSO1" s="5" t="s">
        <v>11420</v>
      </c>
      <c r="PSP1" s="5" t="s">
        <v>11421</v>
      </c>
      <c r="PSQ1" s="5" t="s">
        <v>11422</v>
      </c>
      <c r="PSR1" s="5" t="s">
        <v>11423</v>
      </c>
      <c r="PSS1" s="5" t="s">
        <v>11424</v>
      </c>
      <c r="PST1" s="5" t="s">
        <v>11425</v>
      </c>
      <c r="PSU1" s="5" t="s">
        <v>11426</v>
      </c>
      <c r="PSV1" s="5" t="s">
        <v>11427</v>
      </c>
      <c r="PSW1" s="5" t="s">
        <v>11428</v>
      </c>
      <c r="PSX1" s="5" t="s">
        <v>11429</v>
      </c>
      <c r="PSY1" s="5" t="s">
        <v>11430</v>
      </c>
      <c r="PSZ1" s="5" t="s">
        <v>11431</v>
      </c>
      <c r="PTA1" s="5" t="s">
        <v>11432</v>
      </c>
      <c r="PTB1" s="5" t="s">
        <v>11433</v>
      </c>
      <c r="PTC1" s="5" t="s">
        <v>11434</v>
      </c>
      <c r="PTD1" s="5" t="s">
        <v>11435</v>
      </c>
      <c r="PTE1" s="5" t="s">
        <v>11436</v>
      </c>
      <c r="PTF1" s="5" t="s">
        <v>11437</v>
      </c>
      <c r="PTG1" s="5" t="s">
        <v>11438</v>
      </c>
      <c r="PTH1" s="5" t="s">
        <v>11439</v>
      </c>
      <c r="PTI1" s="5" t="s">
        <v>11440</v>
      </c>
      <c r="PTJ1" s="5" t="s">
        <v>11441</v>
      </c>
      <c r="PTK1" s="5" t="s">
        <v>11442</v>
      </c>
      <c r="PTL1" s="5" t="s">
        <v>11443</v>
      </c>
      <c r="PTM1" s="5" t="s">
        <v>11444</v>
      </c>
      <c r="PTN1" s="5" t="s">
        <v>11445</v>
      </c>
      <c r="PTO1" s="5" t="s">
        <v>11446</v>
      </c>
      <c r="PTP1" s="5" t="s">
        <v>11447</v>
      </c>
      <c r="PTQ1" s="5" t="s">
        <v>11448</v>
      </c>
      <c r="PTR1" s="5" t="s">
        <v>11449</v>
      </c>
      <c r="PTS1" s="5" t="s">
        <v>11450</v>
      </c>
      <c r="PTT1" s="5" t="s">
        <v>11451</v>
      </c>
      <c r="PTU1" s="5" t="s">
        <v>11452</v>
      </c>
      <c r="PTV1" s="5" t="s">
        <v>11453</v>
      </c>
      <c r="PTW1" s="5" t="s">
        <v>11454</v>
      </c>
      <c r="PTX1" s="5" t="s">
        <v>11455</v>
      </c>
      <c r="PTY1" s="5" t="s">
        <v>11456</v>
      </c>
      <c r="PTZ1" s="5" t="s">
        <v>11457</v>
      </c>
      <c r="PUA1" s="5" t="s">
        <v>11458</v>
      </c>
      <c r="PUB1" s="5" t="s">
        <v>11459</v>
      </c>
      <c r="PUC1" s="5" t="s">
        <v>11460</v>
      </c>
      <c r="PUD1" s="5" t="s">
        <v>11461</v>
      </c>
      <c r="PUE1" s="5" t="s">
        <v>11462</v>
      </c>
      <c r="PUF1" s="5" t="s">
        <v>11463</v>
      </c>
      <c r="PUG1" s="5" t="s">
        <v>11464</v>
      </c>
      <c r="PUH1" s="5" t="s">
        <v>11465</v>
      </c>
      <c r="PUI1" s="5" t="s">
        <v>11466</v>
      </c>
      <c r="PUJ1" s="5" t="s">
        <v>11467</v>
      </c>
      <c r="PUK1" s="5" t="s">
        <v>11468</v>
      </c>
      <c r="PUL1" s="5" t="s">
        <v>11469</v>
      </c>
      <c r="PUM1" s="5" t="s">
        <v>11470</v>
      </c>
      <c r="PUN1" s="5" t="s">
        <v>11471</v>
      </c>
      <c r="PUO1" s="5" t="s">
        <v>11472</v>
      </c>
      <c r="PUP1" s="5" t="s">
        <v>11473</v>
      </c>
      <c r="PUQ1" s="5" t="s">
        <v>11474</v>
      </c>
      <c r="PUR1" s="5" t="s">
        <v>11475</v>
      </c>
      <c r="PUS1" s="5" t="s">
        <v>11476</v>
      </c>
      <c r="PUT1" s="5" t="s">
        <v>11477</v>
      </c>
      <c r="PUU1" s="5" t="s">
        <v>11478</v>
      </c>
      <c r="PUV1" s="5" t="s">
        <v>11479</v>
      </c>
      <c r="PUW1" s="5" t="s">
        <v>11480</v>
      </c>
      <c r="PUX1" s="5" t="s">
        <v>11481</v>
      </c>
      <c r="PUY1" s="5" t="s">
        <v>11482</v>
      </c>
      <c r="PUZ1" s="5" t="s">
        <v>11483</v>
      </c>
      <c r="PVA1" s="5" t="s">
        <v>11484</v>
      </c>
      <c r="PVB1" s="5" t="s">
        <v>11485</v>
      </c>
      <c r="PVC1" s="5" t="s">
        <v>11486</v>
      </c>
      <c r="PVD1" s="5" t="s">
        <v>11487</v>
      </c>
      <c r="PVE1" s="5" t="s">
        <v>11488</v>
      </c>
      <c r="PVF1" s="5" t="s">
        <v>11489</v>
      </c>
      <c r="PVG1" s="5" t="s">
        <v>11490</v>
      </c>
      <c r="PVH1" s="5" t="s">
        <v>11491</v>
      </c>
      <c r="PVI1" s="5" t="s">
        <v>11492</v>
      </c>
      <c r="PVJ1" s="5" t="s">
        <v>11493</v>
      </c>
      <c r="PVK1" s="5" t="s">
        <v>11494</v>
      </c>
      <c r="PVL1" s="5" t="s">
        <v>11495</v>
      </c>
      <c r="PVM1" s="5" t="s">
        <v>11496</v>
      </c>
      <c r="PVN1" s="5" t="s">
        <v>11497</v>
      </c>
      <c r="PVO1" s="5" t="s">
        <v>11498</v>
      </c>
      <c r="PVP1" s="5" t="s">
        <v>11499</v>
      </c>
      <c r="PVQ1" s="5" t="s">
        <v>11500</v>
      </c>
      <c r="PVR1" s="5" t="s">
        <v>11501</v>
      </c>
      <c r="PVS1" s="5" t="s">
        <v>11502</v>
      </c>
      <c r="PVT1" s="5" t="s">
        <v>11503</v>
      </c>
      <c r="PVU1" s="5" t="s">
        <v>11504</v>
      </c>
      <c r="PVV1" s="5" t="s">
        <v>11505</v>
      </c>
      <c r="PVW1" s="5" t="s">
        <v>11506</v>
      </c>
      <c r="PVX1" s="5" t="s">
        <v>11507</v>
      </c>
      <c r="PVY1" s="5" t="s">
        <v>11508</v>
      </c>
      <c r="PVZ1" s="5" t="s">
        <v>11509</v>
      </c>
      <c r="PWA1" s="5" t="s">
        <v>11510</v>
      </c>
      <c r="PWB1" s="5" t="s">
        <v>11511</v>
      </c>
      <c r="PWC1" s="5" t="s">
        <v>11512</v>
      </c>
      <c r="PWD1" s="5" t="s">
        <v>11513</v>
      </c>
      <c r="PWE1" s="5" t="s">
        <v>11514</v>
      </c>
      <c r="PWF1" s="5" t="s">
        <v>11515</v>
      </c>
      <c r="PWG1" s="5" t="s">
        <v>11516</v>
      </c>
      <c r="PWH1" s="5" t="s">
        <v>11517</v>
      </c>
      <c r="PWI1" s="5" t="s">
        <v>11518</v>
      </c>
      <c r="PWJ1" s="5" t="s">
        <v>11519</v>
      </c>
      <c r="PWK1" s="5" t="s">
        <v>11520</v>
      </c>
      <c r="PWL1" s="5" t="s">
        <v>11521</v>
      </c>
      <c r="PWM1" s="5" t="s">
        <v>11522</v>
      </c>
      <c r="PWN1" s="5" t="s">
        <v>11523</v>
      </c>
      <c r="PWO1" s="5" t="s">
        <v>11524</v>
      </c>
      <c r="PWP1" s="5" t="s">
        <v>11525</v>
      </c>
      <c r="PWQ1" s="5" t="s">
        <v>11526</v>
      </c>
      <c r="PWR1" s="5" t="s">
        <v>11527</v>
      </c>
      <c r="PWS1" s="5" t="s">
        <v>11528</v>
      </c>
      <c r="PWT1" s="5" t="s">
        <v>11529</v>
      </c>
      <c r="PWU1" s="5" t="s">
        <v>11530</v>
      </c>
      <c r="PWV1" s="5" t="s">
        <v>11531</v>
      </c>
      <c r="PWW1" s="5" t="s">
        <v>11532</v>
      </c>
      <c r="PWX1" s="5" t="s">
        <v>11533</v>
      </c>
      <c r="PWY1" s="5" t="s">
        <v>11534</v>
      </c>
      <c r="PWZ1" s="5" t="s">
        <v>11535</v>
      </c>
      <c r="PXA1" s="5" t="s">
        <v>11536</v>
      </c>
      <c r="PXB1" s="5" t="s">
        <v>11537</v>
      </c>
      <c r="PXC1" s="5" t="s">
        <v>11538</v>
      </c>
      <c r="PXD1" s="5" t="s">
        <v>11539</v>
      </c>
      <c r="PXE1" s="5" t="s">
        <v>11540</v>
      </c>
      <c r="PXF1" s="5" t="s">
        <v>11541</v>
      </c>
      <c r="PXG1" s="5" t="s">
        <v>11542</v>
      </c>
      <c r="PXH1" s="5" t="s">
        <v>11543</v>
      </c>
      <c r="PXI1" s="5" t="s">
        <v>11544</v>
      </c>
      <c r="PXJ1" s="5" t="s">
        <v>11545</v>
      </c>
      <c r="PXK1" s="5" t="s">
        <v>11546</v>
      </c>
      <c r="PXL1" s="5" t="s">
        <v>11547</v>
      </c>
      <c r="PXM1" s="5" t="s">
        <v>11548</v>
      </c>
      <c r="PXN1" s="5" t="s">
        <v>11549</v>
      </c>
      <c r="PXO1" s="5" t="s">
        <v>11550</v>
      </c>
      <c r="PXP1" s="5" t="s">
        <v>11551</v>
      </c>
      <c r="PXQ1" s="5" t="s">
        <v>11552</v>
      </c>
      <c r="PXR1" s="5" t="s">
        <v>11553</v>
      </c>
      <c r="PXS1" s="5" t="s">
        <v>11554</v>
      </c>
      <c r="PXT1" s="5" t="s">
        <v>11555</v>
      </c>
      <c r="PXU1" s="5" t="s">
        <v>11556</v>
      </c>
      <c r="PXV1" s="5" t="s">
        <v>11557</v>
      </c>
      <c r="PXW1" s="5" t="s">
        <v>11558</v>
      </c>
      <c r="PXX1" s="5" t="s">
        <v>11559</v>
      </c>
      <c r="PXY1" s="5" t="s">
        <v>11560</v>
      </c>
      <c r="PXZ1" s="5" t="s">
        <v>11561</v>
      </c>
      <c r="PYA1" s="5" t="s">
        <v>11562</v>
      </c>
      <c r="PYB1" s="5" t="s">
        <v>11563</v>
      </c>
      <c r="PYC1" s="5" t="s">
        <v>11564</v>
      </c>
      <c r="PYD1" s="5" t="s">
        <v>11565</v>
      </c>
      <c r="PYE1" s="5" t="s">
        <v>11566</v>
      </c>
      <c r="PYF1" s="5" t="s">
        <v>11567</v>
      </c>
      <c r="PYG1" s="5" t="s">
        <v>11568</v>
      </c>
      <c r="PYH1" s="5" t="s">
        <v>11569</v>
      </c>
      <c r="PYI1" s="5" t="s">
        <v>11570</v>
      </c>
      <c r="PYJ1" s="5" t="s">
        <v>11571</v>
      </c>
      <c r="PYK1" s="5" t="s">
        <v>11572</v>
      </c>
      <c r="PYL1" s="5" t="s">
        <v>11573</v>
      </c>
      <c r="PYM1" s="5" t="s">
        <v>11574</v>
      </c>
      <c r="PYN1" s="5" t="s">
        <v>11575</v>
      </c>
      <c r="PYO1" s="5" t="s">
        <v>11576</v>
      </c>
      <c r="PYP1" s="5" t="s">
        <v>11577</v>
      </c>
      <c r="PYQ1" s="5" t="s">
        <v>11578</v>
      </c>
      <c r="PYR1" s="5" t="s">
        <v>11579</v>
      </c>
      <c r="PYS1" s="5" t="s">
        <v>11580</v>
      </c>
      <c r="PYT1" s="5" t="s">
        <v>11581</v>
      </c>
      <c r="PYU1" s="5" t="s">
        <v>11582</v>
      </c>
      <c r="PYV1" s="5" t="s">
        <v>11583</v>
      </c>
      <c r="PYW1" s="5" t="s">
        <v>11584</v>
      </c>
      <c r="PYX1" s="5" t="s">
        <v>11585</v>
      </c>
      <c r="PYY1" s="5" t="s">
        <v>11586</v>
      </c>
      <c r="PYZ1" s="5" t="s">
        <v>11587</v>
      </c>
      <c r="PZA1" s="5" t="s">
        <v>11588</v>
      </c>
      <c r="PZB1" s="5" t="s">
        <v>11589</v>
      </c>
      <c r="PZC1" s="5" t="s">
        <v>11590</v>
      </c>
      <c r="PZD1" s="5" t="s">
        <v>11591</v>
      </c>
      <c r="PZE1" s="5" t="s">
        <v>11592</v>
      </c>
      <c r="PZF1" s="5" t="s">
        <v>11593</v>
      </c>
      <c r="PZG1" s="5" t="s">
        <v>11594</v>
      </c>
      <c r="PZH1" s="5" t="s">
        <v>11595</v>
      </c>
      <c r="PZI1" s="5" t="s">
        <v>11596</v>
      </c>
      <c r="PZJ1" s="5" t="s">
        <v>11597</v>
      </c>
      <c r="PZK1" s="5" t="s">
        <v>11598</v>
      </c>
      <c r="PZL1" s="5" t="s">
        <v>11599</v>
      </c>
      <c r="PZM1" s="5" t="s">
        <v>11600</v>
      </c>
      <c r="PZN1" s="5" t="s">
        <v>11601</v>
      </c>
      <c r="PZO1" s="5" t="s">
        <v>11602</v>
      </c>
      <c r="PZP1" s="5" t="s">
        <v>11603</v>
      </c>
      <c r="PZQ1" s="5" t="s">
        <v>11604</v>
      </c>
      <c r="PZR1" s="5" t="s">
        <v>11605</v>
      </c>
      <c r="PZS1" s="5" t="s">
        <v>11606</v>
      </c>
      <c r="PZT1" s="5" t="s">
        <v>11607</v>
      </c>
      <c r="PZU1" s="5" t="s">
        <v>11608</v>
      </c>
      <c r="PZV1" s="5" t="s">
        <v>11609</v>
      </c>
      <c r="PZW1" s="5" t="s">
        <v>11610</v>
      </c>
      <c r="PZX1" s="5" t="s">
        <v>11611</v>
      </c>
      <c r="PZY1" s="5" t="s">
        <v>11612</v>
      </c>
      <c r="PZZ1" s="5" t="s">
        <v>11613</v>
      </c>
      <c r="QAA1" s="5" t="s">
        <v>11614</v>
      </c>
      <c r="QAB1" s="5" t="s">
        <v>11615</v>
      </c>
      <c r="QAC1" s="5" t="s">
        <v>11616</v>
      </c>
      <c r="QAD1" s="5" t="s">
        <v>11617</v>
      </c>
      <c r="QAE1" s="5" t="s">
        <v>11618</v>
      </c>
      <c r="QAF1" s="5" t="s">
        <v>11619</v>
      </c>
      <c r="QAG1" s="5" t="s">
        <v>11620</v>
      </c>
      <c r="QAH1" s="5" t="s">
        <v>11621</v>
      </c>
      <c r="QAI1" s="5" t="s">
        <v>11622</v>
      </c>
      <c r="QAJ1" s="5" t="s">
        <v>11623</v>
      </c>
      <c r="QAK1" s="5" t="s">
        <v>11624</v>
      </c>
      <c r="QAL1" s="5" t="s">
        <v>11625</v>
      </c>
      <c r="QAM1" s="5" t="s">
        <v>11626</v>
      </c>
      <c r="QAN1" s="5" t="s">
        <v>11627</v>
      </c>
      <c r="QAO1" s="5" t="s">
        <v>11628</v>
      </c>
      <c r="QAP1" s="5" t="s">
        <v>11629</v>
      </c>
      <c r="QAQ1" s="5" t="s">
        <v>11630</v>
      </c>
      <c r="QAR1" s="5" t="s">
        <v>11631</v>
      </c>
      <c r="QAS1" s="5" t="s">
        <v>11632</v>
      </c>
      <c r="QAT1" s="5" t="s">
        <v>11633</v>
      </c>
      <c r="QAU1" s="5" t="s">
        <v>11634</v>
      </c>
      <c r="QAV1" s="5" t="s">
        <v>11635</v>
      </c>
      <c r="QAW1" s="5" t="s">
        <v>11636</v>
      </c>
      <c r="QAX1" s="5" t="s">
        <v>11637</v>
      </c>
      <c r="QAY1" s="5" t="s">
        <v>11638</v>
      </c>
      <c r="QAZ1" s="5" t="s">
        <v>11639</v>
      </c>
      <c r="QBA1" s="5" t="s">
        <v>11640</v>
      </c>
      <c r="QBB1" s="5" t="s">
        <v>11641</v>
      </c>
      <c r="QBC1" s="5" t="s">
        <v>11642</v>
      </c>
      <c r="QBD1" s="5" t="s">
        <v>11643</v>
      </c>
      <c r="QBE1" s="5" t="s">
        <v>11644</v>
      </c>
      <c r="QBF1" s="5" t="s">
        <v>11645</v>
      </c>
      <c r="QBG1" s="5" t="s">
        <v>11646</v>
      </c>
      <c r="QBH1" s="5" t="s">
        <v>11647</v>
      </c>
      <c r="QBI1" s="5" t="s">
        <v>11648</v>
      </c>
      <c r="QBJ1" s="5" t="s">
        <v>11649</v>
      </c>
      <c r="QBK1" s="5" t="s">
        <v>11650</v>
      </c>
      <c r="QBL1" s="5" t="s">
        <v>11651</v>
      </c>
      <c r="QBM1" s="5" t="s">
        <v>11652</v>
      </c>
      <c r="QBN1" s="5" t="s">
        <v>11653</v>
      </c>
      <c r="QBO1" s="5" t="s">
        <v>11654</v>
      </c>
      <c r="QBP1" s="5" t="s">
        <v>11655</v>
      </c>
      <c r="QBQ1" s="5" t="s">
        <v>11656</v>
      </c>
      <c r="QBR1" s="5" t="s">
        <v>11657</v>
      </c>
      <c r="QBS1" s="5" t="s">
        <v>11658</v>
      </c>
      <c r="QBT1" s="5" t="s">
        <v>11659</v>
      </c>
      <c r="QBU1" s="5" t="s">
        <v>11660</v>
      </c>
      <c r="QBV1" s="5" t="s">
        <v>11661</v>
      </c>
      <c r="QBW1" s="5" t="s">
        <v>11662</v>
      </c>
      <c r="QBX1" s="5" t="s">
        <v>11663</v>
      </c>
      <c r="QBY1" s="5" t="s">
        <v>11664</v>
      </c>
      <c r="QBZ1" s="5" t="s">
        <v>11665</v>
      </c>
      <c r="QCA1" s="5" t="s">
        <v>11666</v>
      </c>
      <c r="QCB1" s="5" t="s">
        <v>11667</v>
      </c>
      <c r="QCC1" s="5" t="s">
        <v>11668</v>
      </c>
      <c r="QCD1" s="5" t="s">
        <v>11669</v>
      </c>
      <c r="QCE1" s="5" t="s">
        <v>11670</v>
      </c>
      <c r="QCF1" s="5" t="s">
        <v>11671</v>
      </c>
      <c r="QCG1" s="5" t="s">
        <v>11672</v>
      </c>
      <c r="QCH1" s="5" t="s">
        <v>11673</v>
      </c>
      <c r="QCI1" s="5" t="s">
        <v>11674</v>
      </c>
      <c r="QCJ1" s="5" t="s">
        <v>11675</v>
      </c>
      <c r="QCK1" s="5" t="s">
        <v>11676</v>
      </c>
      <c r="QCL1" s="5" t="s">
        <v>11677</v>
      </c>
      <c r="QCM1" s="5" t="s">
        <v>11678</v>
      </c>
      <c r="QCN1" s="5" t="s">
        <v>11679</v>
      </c>
      <c r="QCO1" s="5" t="s">
        <v>11680</v>
      </c>
      <c r="QCP1" s="5" t="s">
        <v>11681</v>
      </c>
      <c r="QCQ1" s="5" t="s">
        <v>11682</v>
      </c>
      <c r="QCR1" s="5" t="s">
        <v>11683</v>
      </c>
      <c r="QCS1" s="5" t="s">
        <v>11684</v>
      </c>
      <c r="QCT1" s="5" t="s">
        <v>11685</v>
      </c>
      <c r="QCU1" s="5" t="s">
        <v>11686</v>
      </c>
      <c r="QCV1" s="5" t="s">
        <v>11687</v>
      </c>
      <c r="QCW1" s="5" t="s">
        <v>11688</v>
      </c>
      <c r="QCX1" s="5" t="s">
        <v>11689</v>
      </c>
      <c r="QCY1" s="5" t="s">
        <v>11690</v>
      </c>
      <c r="QCZ1" s="5" t="s">
        <v>11691</v>
      </c>
      <c r="QDA1" s="5" t="s">
        <v>11692</v>
      </c>
      <c r="QDB1" s="5" t="s">
        <v>11693</v>
      </c>
      <c r="QDC1" s="5" t="s">
        <v>11694</v>
      </c>
      <c r="QDD1" s="5" t="s">
        <v>11695</v>
      </c>
      <c r="QDE1" s="5" t="s">
        <v>11696</v>
      </c>
      <c r="QDF1" s="5" t="s">
        <v>11697</v>
      </c>
      <c r="QDG1" s="5" t="s">
        <v>11698</v>
      </c>
      <c r="QDH1" s="5" t="s">
        <v>11699</v>
      </c>
      <c r="QDI1" s="5" t="s">
        <v>11700</v>
      </c>
      <c r="QDJ1" s="5" t="s">
        <v>11701</v>
      </c>
      <c r="QDK1" s="5" t="s">
        <v>11702</v>
      </c>
      <c r="QDL1" s="5" t="s">
        <v>11703</v>
      </c>
      <c r="QDM1" s="5" t="s">
        <v>11704</v>
      </c>
      <c r="QDN1" s="5" t="s">
        <v>11705</v>
      </c>
      <c r="QDO1" s="5" t="s">
        <v>11706</v>
      </c>
      <c r="QDP1" s="5" t="s">
        <v>11707</v>
      </c>
      <c r="QDQ1" s="5" t="s">
        <v>11708</v>
      </c>
      <c r="QDR1" s="5" t="s">
        <v>11709</v>
      </c>
      <c r="QDS1" s="5" t="s">
        <v>11710</v>
      </c>
      <c r="QDT1" s="5" t="s">
        <v>11711</v>
      </c>
      <c r="QDU1" s="5" t="s">
        <v>11712</v>
      </c>
      <c r="QDV1" s="5" t="s">
        <v>11713</v>
      </c>
      <c r="QDW1" s="5" t="s">
        <v>11714</v>
      </c>
      <c r="QDX1" s="5" t="s">
        <v>11715</v>
      </c>
      <c r="QDY1" s="5" t="s">
        <v>11716</v>
      </c>
      <c r="QDZ1" s="5" t="s">
        <v>11717</v>
      </c>
      <c r="QEA1" s="5" t="s">
        <v>11718</v>
      </c>
      <c r="QEB1" s="5" t="s">
        <v>11719</v>
      </c>
      <c r="QEC1" s="5" t="s">
        <v>11720</v>
      </c>
      <c r="QED1" s="5" t="s">
        <v>11721</v>
      </c>
      <c r="QEE1" s="5" t="s">
        <v>11722</v>
      </c>
      <c r="QEF1" s="5" t="s">
        <v>11723</v>
      </c>
      <c r="QEG1" s="5" t="s">
        <v>11724</v>
      </c>
      <c r="QEH1" s="5" t="s">
        <v>11725</v>
      </c>
      <c r="QEI1" s="5" t="s">
        <v>11726</v>
      </c>
      <c r="QEJ1" s="5" t="s">
        <v>11727</v>
      </c>
      <c r="QEK1" s="5" t="s">
        <v>11728</v>
      </c>
      <c r="QEL1" s="5" t="s">
        <v>11729</v>
      </c>
      <c r="QEM1" s="5" t="s">
        <v>11730</v>
      </c>
      <c r="QEN1" s="5" t="s">
        <v>11731</v>
      </c>
      <c r="QEO1" s="5" t="s">
        <v>11732</v>
      </c>
      <c r="QEP1" s="5" t="s">
        <v>11733</v>
      </c>
      <c r="QEQ1" s="5" t="s">
        <v>11734</v>
      </c>
      <c r="QER1" s="5" t="s">
        <v>11735</v>
      </c>
      <c r="QES1" s="5" t="s">
        <v>11736</v>
      </c>
      <c r="QET1" s="5" t="s">
        <v>11737</v>
      </c>
      <c r="QEU1" s="5" t="s">
        <v>11738</v>
      </c>
      <c r="QEV1" s="5" t="s">
        <v>11739</v>
      </c>
      <c r="QEW1" s="5" t="s">
        <v>11740</v>
      </c>
      <c r="QEX1" s="5" t="s">
        <v>11741</v>
      </c>
      <c r="QEY1" s="5" t="s">
        <v>11742</v>
      </c>
      <c r="QEZ1" s="5" t="s">
        <v>11743</v>
      </c>
      <c r="QFA1" s="5" t="s">
        <v>11744</v>
      </c>
      <c r="QFB1" s="5" t="s">
        <v>11745</v>
      </c>
      <c r="QFC1" s="5" t="s">
        <v>11746</v>
      </c>
      <c r="QFD1" s="5" t="s">
        <v>11747</v>
      </c>
      <c r="QFE1" s="5" t="s">
        <v>11748</v>
      </c>
      <c r="QFF1" s="5" t="s">
        <v>11749</v>
      </c>
      <c r="QFG1" s="5" t="s">
        <v>11750</v>
      </c>
      <c r="QFH1" s="5" t="s">
        <v>11751</v>
      </c>
      <c r="QFI1" s="5" t="s">
        <v>11752</v>
      </c>
      <c r="QFJ1" s="5" t="s">
        <v>11753</v>
      </c>
      <c r="QFK1" s="5" t="s">
        <v>11754</v>
      </c>
      <c r="QFL1" s="5" t="s">
        <v>11755</v>
      </c>
      <c r="QFM1" s="5" t="s">
        <v>11756</v>
      </c>
      <c r="QFN1" s="5" t="s">
        <v>11757</v>
      </c>
      <c r="QFO1" s="5" t="s">
        <v>11758</v>
      </c>
      <c r="QFP1" s="5" t="s">
        <v>11759</v>
      </c>
      <c r="QFQ1" s="5" t="s">
        <v>11760</v>
      </c>
      <c r="QFR1" s="5" t="s">
        <v>11761</v>
      </c>
      <c r="QFS1" s="5" t="s">
        <v>11762</v>
      </c>
      <c r="QFT1" s="5" t="s">
        <v>11763</v>
      </c>
      <c r="QFU1" s="5" t="s">
        <v>11764</v>
      </c>
      <c r="QFV1" s="5" t="s">
        <v>11765</v>
      </c>
      <c r="QFW1" s="5" t="s">
        <v>11766</v>
      </c>
      <c r="QFX1" s="5" t="s">
        <v>11767</v>
      </c>
      <c r="QFY1" s="5" t="s">
        <v>11768</v>
      </c>
      <c r="QFZ1" s="5" t="s">
        <v>11769</v>
      </c>
      <c r="QGA1" s="5" t="s">
        <v>11770</v>
      </c>
      <c r="QGB1" s="5" t="s">
        <v>11771</v>
      </c>
      <c r="QGC1" s="5" t="s">
        <v>11772</v>
      </c>
      <c r="QGD1" s="5" t="s">
        <v>11773</v>
      </c>
      <c r="QGE1" s="5" t="s">
        <v>11774</v>
      </c>
      <c r="QGF1" s="5" t="s">
        <v>11775</v>
      </c>
      <c r="QGG1" s="5" t="s">
        <v>11776</v>
      </c>
      <c r="QGH1" s="5" t="s">
        <v>11777</v>
      </c>
      <c r="QGI1" s="5" t="s">
        <v>11778</v>
      </c>
      <c r="QGJ1" s="5" t="s">
        <v>11779</v>
      </c>
      <c r="QGK1" s="5" t="s">
        <v>11780</v>
      </c>
      <c r="QGL1" s="5" t="s">
        <v>11781</v>
      </c>
      <c r="QGM1" s="5" t="s">
        <v>11782</v>
      </c>
      <c r="QGN1" s="5" t="s">
        <v>11783</v>
      </c>
      <c r="QGO1" s="5" t="s">
        <v>11784</v>
      </c>
      <c r="QGP1" s="5" t="s">
        <v>11785</v>
      </c>
      <c r="QGQ1" s="5" t="s">
        <v>11786</v>
      </c>
      <c r="QGR1" s="5" t="s">
        <v>11787</v>
      </c>
      <c r="QGS1" s="5" t="s">
        <v>11788</v>
      </c>
      <c r="QGT1" s="5" t="s">
        <v>11789</v>
      </c>
      <c r="QGU1" s="5" t="s">
        <v>11790</v>
      </c>
      <c r="QGV1" s="5" t="s">
        <v>11791</v>
      </c>
      <c r="QGW1" s="5" t="s">
        <v>11792</v>
      </c>
      <c r="QGX1" s="5" t="s">
        <v>11793</v>
      </c>
      <c r="QGY1" s="5" t="s">
        <v>11794</v>
      </c>
      <c r="QGZ1" s="5" t="s">
        <v>11795</v>
      </c>
      <c r="QHA1" s="5" t="s">
        <v>11796</v>
      </c>
      <c r="QHB1" s="5" t="s">
        <v>11797</v>
      </c>
      <c r="QHC1" s="5" t="s">
        <v>11798</v>
      </c>
      <c r="QHD1" s="5" t="s">
        <v>11799</v>
      </c>
      <c r="QHE1" s="5" t="s">
        <v>11800</v>
      </c>
      <c r="QHF1" s="5" t="s">
        <v>11801</v>
      </c>
      <c r="QHG1" s="5" t="s">
        <v>11802</v>
      </c>
      <c r="QHH1" s="5" t="s">
        <v>11803</v>
      </c>
      <c r="QHI1" s="5" t="s">
        <v>11804</v>
      </c>
      <c r="QHJ1" s="5" t="s">
        <v>11805</v>
      </c>
      <c r="QHK1" s="5" t="s">
        <v>11806</v>
      </c>
      <c r="QHL1" s="5" t="s">
        <v>11807</v>
      </c>
      <c r="QHM1" s="5" t="s">
        <v>11808</v>
      </c>
      <c r="QHN1" s="5" t="s">
        <v>11809</v>
      </c>
      <c r="QHO1" s="5" t="s">
        <v>11810</v>
      </c>
      <c r="QHP1" s="5" t="s">
        <v>11811</v>
      </c>
      <c r="QHQ1" s="5" t="s">
        <v>11812</v>
      </c>
      <c r="QHR1" s="5" t="s">
        <v>11813</v>
      </c>
      <c r="QHS1" s="5" t="s">
        <v>11814</v>
      </c>
      <c r="QHT1" s="5" t="s">
        <v>11815</v>
      </c>
      <c r="QHU1" s="5" t="s">
        <v>11816</v>
      </c>
      <c r="QHV1" s="5" t="s">
        <v>11817</v>
      </c>
      <c r="QHW1" s="5" t="s">
        <v>11818</v>
      </c>
      <c r="QHX1" s="5" t="s">
        <v>11819</v>
      </c>
      <c r="QHY1" s="5" t="s">
        <v>11820</v>
      </c>
      <c r="QHZ1" s="5" t="s">
        <v>11821</v>
      </c>
      <c r="QIA1" s="5" t="s">
        <v>11822</v>
      </c>
      <c r="QIB1" s="5" t="s">
        <v>11823</v>
      </c>
      <c r="QIC1" s="5" t="s">
        <v>11824</v>
      </c>
      <c r="QID1" s="5" t="s">
        <v>11825</v>
      </c>
      <c r="QIE1" s="5" t="s">
        <v>11826</v>
      </c>
      <c r="QIF1" s="5" t="s">
        <v>11827</v>
      </c>
      <c r="QIG1" s="5" t="s">
        <v>11828</v>
      </c>
      <c r="QIH1" s="5" t="s">
        <v>11829</v>
      </c>
      <c r="QII1" s="5" t="s">
        <v>11830</v>
      </c>
      <c r="QIJ1" s="5" t="s">
        <v>11831</v>
      </c>
      <c r="QIK1" s="5" t="s">
        <v>11832</v>
      </c>
      <c r="QIL1" s="5" t="s">
        <v>11833</v>
      </c>
      <c r="QIM1" s="5" t="s">
        <v>11834</v>
      </c>
      <c r="QIN1" s="5" t="s">
        <v>11835</v>
      </c>
      <c r="QIO1" s="5" t="s">
        <v>11836</v>
      </c>
      <c r="QIP1" s="5" t="s">
        <v>11837</v>
      </c>
      <c r="QIQ1" s="5" t="s">
        <v>11838</v>
      </c>
      <c r="QIR1" s="5" t="s">
        <v>11839</v>
      </c>
      <c r="QIS1" s="5" t="s">
        <v>11840</v>
      </c>
      <c r="QIT1" s="5" t="s">
        <v>11841</v>
      </c>
      <c r="QIU1" s="5" t="s">
        <v>11842</v>
      </c>
      <c r="QIV1" s="5" t="s">
        <v>11843</v>
      </c>
      <c r="QIW1" s="5" t="s">
        <v>11844</v>
      </c>
      <c r="QIX1" s="5" t="s">
        <v>11845</v>
      </c>
      <c r="QIY1" s="5" t="s">
        <v>11846</v>
      </c>
      <c r="QIZ1" s="5" t="s">
        <v>11847</v>
      </c>
      <c r="QJA1" s="5" t="s">
        <v>11848</v>
      </c>
      <c r="QJB1" s="5" t="s">
        <v>11849</v>
      </c>
      <c r="QJC1" s="5" t="s">
        <v>11850</v>
      </c>
      <c r="QJD1" s="5" t="s">
        <v>11851</v>
      </c>
      <c r="QJE1" s="5" t="s">
        <v>11852</v>
      </c>
      <c r="QJF1" s="5" t="s">
        <v>11853</v>
      </c>
      <c r="QJG1" s="5" t="s">
        <v>11854</v>
      </c>
      <c r="QJH1" s="5" t="s">
        <v>11855</v>
      </c>
      <c r="QJI1" s="5" t="s">
        <v>11856</v>
      </c>
      <c r="QJJ1" s="5" t="s">
        <v>11857</v>
      </c>
      <c r="QJK1" s="5" t="s">
        <v>11858</v>
      </c>
      <c r="QJL1" s="5" t="s">
        <v>11859</v>
      </c>
      <c r="QJM1" s="5" t="s">
        <v>11860</v>
      </c>
      <c r="QJN1" s="5" t="s">
        <v>11861</v>
      </c>
      <c r="QJO1" s="5" t="s">
        <v>11862</v>
      </c>
      <c r="QJP1" s="5" t="s">
        <v>11863</v>
      </c>
      <c r="QJQ1" s="5" t="s">
        <v>11864</v>
      </c>
      <c r="QJR1" s="5" t="s">
        <v>11865</v>
      </c>
      <c r="QJS1" s="5" t="s">
        <v>11866</v>
      </c>
      <c r="QJT1" s="5" t="s">
        <v>11867</v>
      </c>
      <c r="QJU1" s="5" t="s">
        <v>11868</v>
      </c>
      <c r="QJV1" s="5" t="s">
        <v>11869</v>
      </c>
      <c r="QJW1" s="5" t="s">
        <v>11870</v>
      </c>
      <c r="QJX1" s="5" t="s">
        <v>11871</v>
      </c>
      <c r="QJY1" s="5" t="s">
        <v>11872</v>
      </c>
      <c r="QJZ1" s="5" t="s">
        <v>11873</v>
      </c>
      <c r="QKA1" s="5" t="s">
        <v>11874</v>
      </c>
      <c r="QKB1" s="5" t="s">
        <v>11875</v>
      </c>
      <c r="QKC1" s="5" t="s">
        <v>11876</v>
      </c>
      <c r="QKD1" s="5" t="s">
        <v>11877</v>
      </c>
      <c r="QKE1" s="5" t="s">
        <v>11878</v>
      </c>
      <c r="QKF1" s="5" t="s">
        <v>11879</v>
      </c>
      <c r="QKG1" s="5" t="s">
        <v>11880</v>
      </c>
      <c r="QKH1" s="5" t="s">
        <v>11881</v>
      </c>
      <c r="QKI1" s="5" t="s">
        <v>11882</v>
      </c>
      <c r="QKJ1" s="5" t="s">
        <v>11883</v>
      </c>
      <c r="QKK1" s="5" t="s">
        <v>11884</v>
      </c>
      <c r="QKL1" s="5" t="s">
        <v>11885</v>
      </c>
      <c r="QKM1" s="5" t="s">
        <v>11886</v>
      </c>
      <c r="QKN1" s="5" t="s">
        <v>11887</v>
      </c>
      <c r="QKO1" s="5" t="s">
        <v>11888</v>
      </c>
      <c r="QKP1" s="5" t="s">
        <v>11889</v>
      </c>
      <c r="QKQ1" s="5" t="s">
        <v>11890</v>
      </c>
      <c r="QKR1" s="5" t="s">
        <v>11891</v>
      </c>
      <c r="QKS1" s="5" t="s">
        <v>11892</v>
      </c>
      <c r="QKT1" s="5" t="s">
        <v>11893</v>
      </c>
      <c r="QKU1" s="5" t="s">
        <v>11894</v>
      </c>
      <c r="QKV1" s="5" t="s">
        <v>11895</v>
      </c>
      <c r="QKW1" s="5" t="s">
        <v>11896</v>
      </c>
      <c r="QKX1" s="5" t="s">
        <v>11897</v>
      </c>
      <c r="QKY1" s="5" t="s">
        <v>11898</v>
      </c>
      <c r="QKZ1" s="5" t="s">
        <v>11899</v>
      </c>
      <c r="QLA1" s="5" t="s">
        <v>11900</v>
      </c>
      <c r="QLB1" s="5" t="s">
        <v>11901</v>
      </c>
      <c r="QLC1" s="5" t="s">
        <v>11902</v>
      </c>
      <c r="QLD1" s="5" t="s">
        <v>11903</v>
      </c>
      <c r="QLE1" s="5" t="s">
        <v>11904</v>
      </c>
      <c r="QLF1" s="5" t="s">
        <v>11905</v>
      </c>
      <c r="QLG1" s="5" t="s">
        <v>11906</v>
      </c>
      <c r="QLH1" s="5" t="s">
        <v>11907</v>
      </c>
      <c r="QLI1" s="5" t="s">
        <v>11908</v>
      </c>
      <c r="QLJ1" s="5" t="s">
        <v>11909</v>
      </c>
      <c r="QLK1" s="5" t="s">
        <v>11910</v>
      </c>
      <c r="QLL1" s="5" t="s">
        <v>11911</v>
      </c>
      <c r="QLM1" s="5" t="s">
        <v>11912</v>
      </c>
      <c r="QLN1" s="5" t="s">
        <v>11913</v>
      </c>
      <c r="QLO1" s="5" t="s">
        <v>11914</v>
      </c>
      <c r="QLP1" s="5" t="s">
        <v>11915</v>
      </c>
      <c r="QLQ1" s="5" t="s">
        <v>11916</v>
      </c>
      <c r="QLR1" s="5" t="s">
        <v>11917</v>
      </c>
      <c r="QLS1" s="5" t="s">
        <v>11918</v>
      </c>
      <c r="QLT1" s="5" t="s">
        <v>11919</v>
      </c>
      <c r="QLU1" s="5" t="s">
        <v>11920</v>
      </c>
      <c r="QLV1" s="5" t="s">
        <v>11921</v>
      </c>
      <c r="QLW1" s="5" t="s">
        <v>11922</v>
      </c>
      <c r="QLX1" s="5" t="s">
        <v>11923</v>
      </c>
      <c r="QLY1" s="5" t="s">
        <v>11924</v>
      </c>
      <c r="QLZ1" s="5" t="s">
        <v>11925</v>
      </c>
      <c r="QMA1" s="5" t="s">
        <v>11926</v>
      </c>
      <c r="QMB1" s="5" t="s">
        <v>11927</v>
      </c>
      <c r="QMC1" s="5" t="s">
        <v>11928</v>
      </c>
      <c r="QMD1" s="5" t="s">
        <v>11929</v>
      </c>
      <c r="QME1" s="5" t="s">
        <v>11930</v>
      </c>
      <c r="QMF1" s="5" t="s">
        <v>11931</v>
      </c>
      <c r="QMG1" s="5" t="s">
        <v>11932</v>
      </c>
      <c r="QMH1" s="5" t="s">
        <v>11933</v>
      </c>
      <c r="QMI1" s="5" t="s">
        <v>11934</v>
      </c>
      <c r="QMJ1" s="5" t="s">
        <v>11935</v>
      </c>
      <c r="QMK1" s="5" t="s">
        <v>11936</v>
      </c>
      <c r="QML1" s="5" t="s">
        <v>11937</v>
      </c>
      <c r="QMM1" s="5" t="s">
        <v>11938</v>
      </c>
      <c r="QMN1" s="5" t="s">
        <v>11939</v>
      </c>
      <c r="QMO1" s="5" t="s">
        <v>11940</v>
      </c>
      <c r="QMP1" s="5" t="s">
        <v>11941</v>
      </c>
      <c r="QMQ1" s="5" t="s">
        <v>11942</v>
      </c>
      <c r="QMR1" s="5" t="s">
        <v>11943</v>
      </c>
      <c r="QMS1" s="5" t="s">
        <v>11944</v>
      </c>
      <c r="QMT1" s="5" t="s">
        <v>11945</v>
      </c>
      <c r="QMU1" s="5" t="s">
        <v>11946</v>
      </c>
      <c r="QMV1" s="5" t="s">
        <v>11947</v>
      </c>
      <c r="QMW1" s="5" t="s">
        <v>11948</v>
      </c>
      <c r="QMX1" s="5" t="s">
        <v>11949</v>
      </c>
      <c r="QMY1" s="5" t="s">
        <v>11950</v>
      </c>
      <c r="QMZ1" s="5" t="s">
        <v>11951</v>
      </c>
      <c r="QNA1" s="5" t="s">
        <v>11952</v>
      </c>
      <c r="QNB1" s="5" t="s">
        <v>11953</v>
      </c>
      <c r="QNC1" s="5" t="s">
        <v>11954</v>
      </c>
      <c r="QND1" s="5" t="s">
        <v>11955</v>
      </c>
      <c r="QNE1" s="5" t="s">
        <v>11956</v>
      </c>
      <c r="QNF1" s="5" t="s">
        <v>11957</v>
      </c>
      <c r="QNG1" s="5" t="s">
        <v>11958</v>
      </c>
      <c r="QNH1" s="5" t="s">
        <v>11959</v>
      </c>
      <c r="QNI1" s="5" t="s">
        <v>11960</v>
      </c>
      <c r="QNJ1" s="5" t="s">
        <v>11961</v>
      </c>
      <c r="QNK1" s="5" t="s">
        <v>11962</v>
      </c>
      <c r="QNL1" s="5" t="s">
        <v>11963</v>
      </c>
      <c r="QNM1" s="5" t="s">
        <v>11964</v>
      </c>
      <c r="QNN1" s="5" t="s">
        <v>11965</v>
      </c>
      <c r="QNO1" s="5" t="s">
        <v>11966</v>
      </c>
      <c r="QNP1" s="5" t="s">
        <v>11967</v>
      </c>
      <c r="QNQ1" s="5" t="s">
        <v>11968</v>
      </c>
      <c r="QNR1" s="5" t="s">
        <v>11969</v>
      </c>
      <c r="QNS1" s="5" t="s">
        <v>11970</v>
      </c>
      <c r="QNT1" s="5" t="s">
        <v>11971</v>
      </c>
      <c r="QNU1" s="5" t="s">
        <v>11972</v>
      </c>
      <c r="QNV1" s="5" t="s">
        <v>11973</v>
      </c>
      <c r="QNW1" s="5" t="s">
        <v>11974</v>
      </c>
      <c r="QNX1" s="5" t="s">
        <v>11975</v>
      </c>
      <c r="QNY1" s="5" t="s">
        <v>11976</v>
      </c>
      <c r="QNZ1" s="5" t="s">
        <v>11977</v>
      </c>
      <c r="QOA1" s="5" t="s">
        <v>11978</v>
      </c>
      <c r="QOB1" s="5" t="s">
        <v>11979</v>
      </c>
      <c r="QOC1" s="5" t="s">
        <v>11980</v>
      </c>
      <c r="QOD1" s="5" t="s">
        <v>11981</v>
      </c>
      <c r="QOE1" s="5" t="s">
        <v>11982</v>
      </c>
      <c r="QOF1" s="5" t="s">
        <v>11983</v>
      </c>
      <c r="QOG1" s="5" t="s">
        <v>11984</v>
      </c>
      <c r="QOH1" s="5" t="s">
        <v>11985</v>
      </c>
      <c r="QOI1" s="5" t="s">
        <v>11986</v>
      </c>
      <c r="QOJ1" s="5" t="s">
        <v>11987</v>
      </c>
      <c r="QOK1" s="5" t="s">
        <v>11988</v>
      </c>
      <c r="QOL1" s="5" t="s">
        <v>11989</v>
      </c>
      <c r="QOM1" s="5" t="s">
        <v>11990</v>
      </c>
      <c r="QON1" s="5" t="s">
        <v>11991</v>
      </c>
      <c r="QOO1" s="5" t="s">
        <v>11992</v>
      </c>
      <c r="QOP1" s="5" t="s">
        <v>11993</v>
      </c>
      <c r="QOQ1" s="5" t="s">
        <v>11994</v>
      </c>
      <c r="QOR1" s="5" t="s">
        <v>11995</v>
      </c>
      <c r="QOS1" s="5" t="s">
        <v>11996</v>
      </c>
      <c r="QOT1" s="5" t="s">
        <v>11997</v>
      </c>
      <c r="QOU1" s="5" t="s">
        <v>11998</v>
      </c>
      <c r="QOV1" s="5" t="s">
        <v>11999</v>
      </c>
      <c r="QOW1" s="5" t="s">
        <v>12000</v>
      </c>
      <c r="QOX1" s="5" t="s">
        <v>12001</v>
      </c>
      <c r="QOY1" s="5" t="s">
        <v>12002</v>
      </c>
      <c r="QOZ1" s="5" t="s">
        <v>12003</v>
      </c>
      <c r="QPA1" s="5" t="s">
        <v>12004</v>
      </c>
      <c r="QPB1" s="5" t="s">
        <v>12005</v>
      </c>
      <c r="QPC1" s="5" t="s">
        <v>12006</v>
      </c>
      <c r="QPD1" s="5" t="s">
        <v>12007</v>
      </c>
      <c r="QPE1" s="5" t="s">
        <v>12008</v>
      </c>
      <c r="QPF1" s="5" t="s">
        <v>12009</v>
      </c>
      <c r="QPG1" s="5" t="s">
        <v>12010</v>
      </c>
      <c r="QPH1" s="5" t="s">
        <v>12011</v>
      </c>
      <c r="QPI1" s="5" t="s">
        <v>12012</v>
      </c>
      <c r="QPJ1" s="5" t="s">
        <v>12013</v>
      </c>
      <c r="QPK1" s="5" t="s">
        <v>12014</v>
      </c>
      <c r="QPL1" s="5" t="s">
        <v>12015</v>
      </c>
      <c r="QPM1" s="5" t="s">
        <v>12016</v>
      </c>
      <c r="QPN1" s="5" t="s">
        <v>12017</v>
      </c>
      <c r="QPO1" s="5" t="s">
        <v>12018</v>
      </c>
      <c r="QPP1" s="5" t="s">
        <v>12019</v>
      </c>
      <c r="QPQ1" s="5" t="s">
        <v>12020</v>
      </c>
      <c r="QPR1" s="5" t="s">
        <v>12021</v>
      </c>
      <c r="QPS1" s="5" t="s">
        <v>12022</v>
      </c>
      <c r="QPT1" s="5" t="s">
        <v>12023</v>
      </c>
      <c r="QPU1" s="5" t="s">
        <v>12024</v>
      </c>
      <c r="QPV1" s="5" t="s">
        <v>12025</v>
      </c>
      <c r="QPW1" s="5" t="s">
        <v>12026</v>
      </c>
      <c r="QPX1" s="5" t="s">
        <v>12027</v>
      </c>
      <c r="QPY1" s="5" t="s">
        <v>12028</v>
      </c>
      <c r="QPZ1" s="5" t="s">
        <v>12029</v>
      </c>
      <c r="QQA1" s="5" t="s">
        <v>12030</v>
      </c>
      <c r="QQB1" s="5" t="s">
        <v>12031</v>
      </c>
      <c r="QQC1" s="5" t="s">
        <v>12032</v>
      </c>
      <c r="QQD1" s="5" t="s">
        <v>12033</v>
      </c>
      <c r="QQE1" s="5" t="s">
        <v>12034</v>
      </c>
      <c r="QQF1" s="5" t="s">
        <v>12035</v>
      </c>
      <c r="QQG1" s="5" t="s">
        <v>12036</v>
      </c>
      <c r="QQH1" s="5" t="s">
        <v>12037</v>
      </c>
      <c r="QQI1" s="5" t="s">
        <v>12038</v>
      </c>
      <c r="QQJ1" s="5" t="s">
        <v>12039</v>
      </c>
      <c r="QQK1" s="5" t="s">
        <v>12040</v>
      </c>
      <c r="QQL1" s="5" t="s">
        <v>12041</v>
      </c>
      <c r="QQM1" s="5" t="s">
        <v>12042</v>
      </c>
      <c r="QQN1" s="5" t="s">
        <v>12043</v>
      </c>
      <c r="QQO1" s="5" t="s">
        <v>12044</v>
      </c>
      <c r="QQP1" s="5" t="s">
        <v>12045</v>
      </c>
      <c r="QQQ1" s="5" t="s">
        <v>12046</v>
      </c>
      <c r="QQR1" s="5" t="s">
        <v>12047</v>
      </c>
      <c r="QQS1" s="5" t="s">
        <v>12048</v>
      </c>
      <c r="QQT1" s="5" t="s">
        <v>12049</v>
      </c>
      <c r="QQU1" s="5" t="s">
        <v>12050</v>
      </c>
      <c r="QQV1" s="5" t="s">
        <v>12051</v>
      </c>
      <c r="QQW1" s="5" t="s">
        <v>12052</v>
      </c>
      <c r="QQX1" s="5" t="s">
        <v>12053</v>
      </c>
      <c r="QQY1" s="5" t="s">
        <v>12054</v>
      </c>
      <c r="QQZ1" s="5" t="s">
        <v>12055</v>
      </c>
      <c r="QRA1" s="5" t="s">
        <v>12056</v>
      </c>
      <c r="QRB1" s="5" t="s">
        <v>12057</v>
      </c>
      <c r="QRC1" s="5" t="s">
        <v>12058</v>
      </c>
      <c r="QRD1" s="5" t="s">
        <v>12059</v>
      </c>
      <c r="QRE1" s="5" t="s">
        <v>12060</v>
      </c>
      <c r="QRF1" s="5" t="s">
        <v>12061</v>
      </c>
      <c r="QRG1" s="5" t="s">
        <v>12062</v>
      </c>
      <c r="QRH1" s="5" t="s">
        <v>12063</v>
      </c>
      <c r="QRI1" s="5" t="s">
        <v>12064</v>
      </c>
      <c r="QRJ1" s="5" t="s">
        <v>12065</v>
      </c>
      <c r="QRK1" s="5" t="s">
        <v>12066</v>
      </c>
      <c r="QRL1" s="5" t="s">
        <v>12067</v>
      </c>
      <c r="QRM1" s="5" t="s">
        <v>12068</v>
      </c>
      <c r="QRN1" s="5" t="s">
        <v>12069</v>
      </c>
      <c r="QRO1" s="5" t="s">
        <v>12070</v>
      </c>
      <c r="QRP1" s="5" t="s">
        <v>12071</v>
      </c>
      <c r="QRQ1" s="5" t="s">
        <v>12072</v>
      </c>
      <c r="QRR1" s="5" t="s">
        <v>12073</v>
      </c>
      <c r="QRS1" s="5" t="s">
        <v>12074</v>
      </c>
      <c r="QRT1" s="5" t="s">
        <v>12075</v>
      </c>
      <c r="QRU1" s="5" t="s">
        <v>12076</v>
      </c>
      <c r="QRV1" s="5" t="s">
        <v>12077</v>
      </c>
      <c r="QRW1" s="5" t="s">
        <v>12078</v>
      </c>
      <c r="QRX1" s="5" t="s">
        <v>12079</v>
      </c>
      <c r="QRY1" s="5" t="s">
        <v>12080</v>
      </c>
      <c r="QRZ1" s="5" t="s">
        <v>12081</v>
      </c>
      <c r="QSA1" s="5" t="s">
        <v>12082</v>
      </c>
      <c r="QSB1" s="5" t="s">
        <v>12083</v>
      </c>
      <c r="QSC1" s="5" t="s">
        <v>12084</v>
      </c>
      <c r="QSD1" s="5" t="s">
        <v>12085</v>
      </c>
      <c r="QSE1" s="5" t="s">
        <v>12086</v>
      </c>
      <c r="QSF1" s="5" t="s">
        <v>12087</v>
      </c>
      <c r="QSG1" s="5" t="s">
        <v>12088</v>
      </c>
      <c r="QSH1" s="5" t="s">
        <v>12089</v>
      </c>
      <c r="QSI1" s="5" t="s">
        <v>12090</v>
      </c>
      <c r="QSJ1" s="5" t="s">
        <v>12091</v>
      </c>
      <c r="QSK1" s="5" t="s">
        <v>12092</v>
      </c>
      <c r="QSL1" s="5" t="s">
        <v>12093</v>
      </c>
      <c r="QSM1" s="5" t="s">
        <v>12094</v>
      </c>
      <c r="QSN1" s="5" t="s">
        <v>12095</v>
      </c>
      <c r="QSO1" s="5" t="s">
        <v>12096</v>
      </c>
      <c r="QSP1" s="5" t="s">
        <v>12097</v>
      </c>
      <c r="QSQ1" s="5" t="s">
        <v>12098</v>
      </c>
      <c r="QSR1" s="5" t="s">
        <v>12099</v>
      </c>
      <c r="QSS1" s="5" t="s">
        <v>12100</v>
      </c>
      <c r="QST1" s="5" t="s">
        <v>12101</v>
      </c>
      <c r="QSU1" s="5" t="s">
        <v>12102</v>
      </c>
      <c r="QSV1" s="5" t="s">
        <v>12103</v>
      </c>
      <c r="QSW1" s="5" t="s">
        <v>12104</v>
      </c>
      <c r="QSX1" s="5" t="s">
        <v>12105</v>
      </c>
      <c r="QSY1" s="5" t="s">
        <v>12106</v>
      </c>
      <c r="QSZ1" s="5" t="s">
        <v>12107</v>
      </c>
      <c r="QTA1" s="5" t="s">
        <v>12108</v>
      </c>
      <c r="QTB1" s="5" t="s">
        <v>12109</v>
      </c>
      <c r="QTC1" s="5" t="s">
        <v>12110</v>
      </c>
      <c r="QTD1" s="5" t="s">
        <v>12111</v>
      </c>
      <c r="QTE1" s="5" t="s">
        <v>12112</v>
      </c>
      <c r="QTF1" s="5" t="s">
        <v>12113</v>
      </c>
      <c r="QTG1" s="5" t="s">
        <v>12114</v>
      </c>
      <c r="QTH1" s="5" t="s">
        <v>12115</v>
      </c>
      <c r="QTI1" s="5" t="s">
        <v>12116</v>
      </c>
      <c r="QTJ1" s="5" t="s">
        <v>12117</v>
      </c>
      <c r="QTK1" s="5" t="s">
        <v>12118</v>
      </c>
      <c r="QTL1" s="5" t="s">
        <v>12119</v>
      </c>
      <c r="QTM1" s="5" t="s">
        <v>12120</v>
      </c>
      <c r="QTN1" s="5" t="s">
        <v>12121</v>
      </c>
      <c r="QTO1" s="5" t="s">
        <v>12122</v>
      </c>
      <c r="QTP1" s="5" t="s">
        <v>12123</v>
      </c>
      <c r="QTQ1" s="5" t="s">
        <v>12124</v>
      </c>
      <c r="QTR1" s="5" t="s">
        <v>12125</v>
      </c>
      <c r="QTS1" s="5" t="s">
        <v>12126</v>
      </c>
      <c r="QTT1" s="5" t="s">
        <v>12127</v>
      </c>
      <c r="QTU1" s="5" t="s">
        <v>12128</v>
      </c>
      <c r="QTV1" s="5" t="s">
        <v>12129</v>
      </c>
      <c r="QTW1" s="5" t="s">
        <v>12130</v>
      </c>
      <c r="QTX1" s="5" t="s">
        <v>12131</v>
      </c>
      <c r="QTY1" s="5" t="s">
        <v>12132</v>
      </c>
      <c r="QTZ1" s="5" t="s">
        <v>12133</v>
      </c>
      <c r="QUA1" s="5" t="s">
        <v>12134</v>
      </c>
      <c r="QUB1" s="5" t="s">
        <v>12135</v>
      </c>
      <c r="QUC1" s="5" t="s">
        <v>12136</v>
      </c>
      <c r="QUD1" s="5" t="s">
        <v>12137</v>
      </c>
      <c r="QUE1" s="5" t="s">
        <v>12138</v>
      </c>
      <c r="QUF1" s="5" t="s">
        <v>12139</v>
      </c>
      <c r="QUG1" s="5" t="s">
        <v>12140</v>
      </c>
      <c r="QUH1" s="5" t="s">
        <v>12141</v>
      </c>
      <c r="QUI1" s="5" t="s">
        <v>12142</v>
      </c>
      <c r="QUJ1" s="5" t="s">
        <v>12143</v>
      </c>
      <c r="QUK1" s="5" t="s">
        <v>12144</v>
      </c>
      <c r="QUL1" s="5" t="s">
        <v>12145</v>
      </c>
      <c r="QUM1" s="5" t="s">
        <v>12146</v>
      </c>
      <c r="QUN1" s="5" t="s">
        <v>12147</v>
      </c>
      <c r="QUO1" s="5" t="s">
        <v>12148</v>
      </c>
      <c r="QUP1" s="5" t="s">
        <v>12149</v>
      </c>
      <c r="QUQ1" s="5" t="s">
        <v>12150</v>
      </c>
      <c r="QUR1" s="5" t="s">
        <v>12151</v>
      </c>
      <c r="QUS1" s="5" t="s">
        <v>12152</v>
      </c>
      <c r="QUT1" s="5" t="s">
        <v>12153</v>
      </c>
      <c r="QUU1" s="5" t="s">
        <v>12154</v>
      </c>
      <c r="QUV1" s="5" t="s">
        <v>12155</v>
      </c>
      <c r="QUW1" s="5" t="s">
        <v>12156</v>
      </c>
      <c r="QUX1" s="5" t="s">
        <v>12157</v>
      </c>
      <c r="QUY1" s="5" t="s">
        <v>12158</v>
      </c>
      <c r="QUZ1" s="5" t="s">
        <v>12159</v>
      </c>
      <c r="QVA1" s="5" t="s">
        <v>12160</v>
      </c>
      <c r="QVB1" s="5" t="s">
        <v>12161</v>
      </c>
      <c r="QVC1" s="5" t="s">
        <v>12162</v>
      </c>
      <c r="QVD1" s="5" t="s">
        <v>12163</v>
      </c>
      <c r="QVE1" s="5" t="s">
        <v>12164</v>
      </c>
      <c r="QVF1" s="5" t="s">
        <v>12165</v>
      </c>
      <c r="QVG1" s="5" t="s">
        <v>12166</v>
      </c>
      <c r="QVH1" s="5" t="s">
        <v>12167</v>
      </c>
      <c r="QVI1" s="5" t="s">
        <v>12168</v>
      </c>
      <c r="QVJ1" s="5" t="s">
        <v>12169</v>
      </c>
      <c r="QVK1" s="5" t="s">
        <v>12170</v>
      </c>
      <c r="QVL1" s="5" t="s">
        <v>12171</v>
      </c>
      <c r="QVM1" s="5" t="s">
        <v>12172</v>
      </c>
      <c r="QVN1" s="5" t="s">
        <v>12173</v>
      </c>
      <c r="QVO1" s="5" t="s">
        <v>12174</v>
      </c>
      <c r="QVP1" s="5" t="s">
        <v>12175</v>
      </c>
      <c r="QVQ1" s="5" t="s">
        <v>12176</v>
      </c>
      <c r="QVR1" s="5" t="s">
        <v>12177</v>
      </c>
      <c r="QVS1" s="5" t="s">
        <v>12178</v>
      </c>
      <c r="QVT1" s="5" t="s">
        <v>12179</v>
      </c>
      <c r="QVU1" s="5" t="s">
        <v>12180</v>
      </c>
      <c r="QVV1" s="5" t="s">
        <v>12181</v>
      </c>
      <c r="QVW1" s="5" t="s">
        <v>12182</v>
      </c>
      <c r="QVX1" s="5" t="s">
        <v>12183</v>
      </c>
      <c r="QVY1" s="5" t="s">
        <v>12184</v>
      </c>
      <c r="QVZ1" s="5" t="s">
        <v>12185</v>
      </c>
      <c r="QWA1" s="5" t="s">
        <v>12186</v>
      </c>
      <c r="QWB1" s="5" t="s">
        <v>12187</v>
      </c>
      <c r="QWC1" s="5" t="s">
        <v>12188</v>
      </c>
      <c r="QWD1" s="5" t="s">
        <v>12189</v>
      </c>
      <c r="QWE1" s="5" t="s">
        <v>12190</v>
      </c>
      <c r="QWF1" s="5" t="s">
        <v>12191</v>
      </c>
      <c r="QWG1" s="5" t="s">
        <v>12192</v>
      </c>
      <c r="QWH1" s="5" t="s">
        <v>12193</v>
      </c>
      <c r="QWI1" s="5" t="s">
        <v>12194</v>
      </c>
      <c r="QWJ1" s="5" t="s">
        <v>12195</v>
      </c>
      <c r="QWK1" s="5" t="s">
        <v>12196</v>
      </c>
      <c r="QWL1" s="5" t="s">
        <v>12197</v>
      </c>
      <c r="QWM1" s="5" t="s">
        <v>12198</v>
      </c>
      <c r="QWN1" s="5" t="s">
        <v>12199</v>
      </c>
      <c r="QWO1" s="5" t="s">
        <v>12200</v>
      </c>
      <c r="QWP1" s="5" t="s">
        <v>12201</v>
      </c>
      <c r="QWQ1" s="5" t="s">
        <v>12202</v>
      </c>
      <c r="QWR1" s="5" t="s">
        <v>12203</v>
      </c>
      <c r="QWS1" s="5" t="s">
        <v>12204</v>
      </c>
      <c r="QWT1" s="5" t="s">
        <v>12205</v>
      </c>
      <c r="QWU1" s="5" t="s">
        <v>12206</v>
      </c>
      <c r="QWV1" s="5" t="s">
        <v>12207</v>
      </c>
      <c r="QWW1" s="5" t="s">
        <v>12208</v>
      </c>
      <c r="QWX1" s="5" t="s">
        <v>12209</v>
      </c>
      <c r="QWY1" s="5" t="s">
        <v>12210</v>
      </c>
      <c r="QWZ1" s="5" t="s">
        <v>12211</v>
      </c>
      <c r="QXA1" s="5" t="s">
        <v>12212</v>
      </c>
      <c r="QXB1" s="5" t="s">
        <v>12213</v>
      </c>
      <c r="QXC1" s="5" t="s">
        <v>12214</v>
      </c>
      <c r="QXD1" s="5" t="s">
        <v>12215</v>
      </c>
      <c r="QXE1" s="5" t="s">
        <v>12216</v>
      </c>
      <c r="QXF1" s="5" t="s">
        <v>12217</v>
      </c>
      <c r="QXG1" s="5" t="s">
        <v>12218</v>
      </c>
      <c r="QXH1" s="5" t="s">
        <v>12219</v>
      </c>
      <c r="QXI1" s="5" t="s">
        <v>12220</v>
      </c>
      <c r="QXJ1" s="5" t="s">
        <v>12221</v>
      </c>
      <c r="QXK1" s="5" t="s">
        <v>12222</v>
      </c>
      <c r="QXL1" s="5" t="s">
        <v>12223</v>
      </c>
      <c r="QXM1" s="5" t="s">
        <v>12224</v>
      </c>
      <c r="QXN1" s="5" t="s">
        <v>12225</v>
      </c>
      <c r="QXO1" s="5" t="s">
        <v>12226</v>
      </c>
      <c r="QXP1" s="5" t="s">
        <v>12227</v>
      </c>
      <c r="QXQ1" s="5" t="s">
        <v>12228</v>
      </c>
      <c r="QXR1" s="5" t="s">
        <v>12229</v>
      </c>
      <c r="QXS1" s="5" t="s">
        <v>12230</v>
      </c>
      <c r="QXT1" s="5" t="s">
        <v>12231</v>
      </c>
      <c r="QXU1" s="5" t="s">
        <v>12232</v>
      </c>
      <c r="QXV1" s="5" t="s">
        <v>12233</v>
      </c>
      <c r="QXW1" s="5" t="s">
        <v>12234</v>
      </c>
      <c r="QXX1" s="5" t="s">
        <v>12235</v>
      </c>
      <c r="QXY1" s="5" t="s">
        <v>12236</v>
      </c>
      <c r="QXZ1" s="5" t="s">
        <v>12237</v>
      </c>
      <c r="QYA1" s="5" t="s">
        <v>12238</v>
      </c>
      <c r="QYB1" s="5" t="s">
        <v>12239</v>
      </c>
      <c r="QYC1" s="5" t="s">
        <v>12240</v>
      </c>
      <c r="QYD1" s="5" t="s">
        <v>12241</v>
      </c>
      <c r="QYE1" s="5" t="s">
        <v>12242</v>
      </c>
      <c r="QYF1" s="5" t="s">
        <v>12243</v>
      </c>
      <c r="QYG1" s="5" t="s">
        <v>12244</v>
      </c>
      <c r="QYH1" s="5" t="s">
        <v>12245</v>
      </c>
      <c r="QYI1" s="5" t="s">
        <v>12246</v>
      </c>
      <c r="QYJ1" s="5" t="s">
        <v>12247</v>
      </c>
      <c r="QYK1" s="5" t="s">
        <v>12248</v>
      </c>
      <c r="QYL1" s="5" t="s">
        <v>12249</v>
      </c>
      <c r="QYM1" s="5" t="s">
        <v>12250</v>
      </c>
      <c r="QYN1" s="5" t="s">
        <v>12251</v>
      </c>
      <c r="QYO1" s="5" t="s">
        <v>12252</v>
      </c>
      <c r="QYP1" s="5" t="s">
        <v>12253</v>
      </c>
      <c r="QYQ1" s="5" t="s">
        <v>12254</v>
      </c>
      <c r="QYR1" s="5" t="s">
        <v>12255</v>
      </c>
      <c r="QYS1" s="5" t="s">
        <v>12256</v>
      </c>
      <c r="QYT1" s="5" t="s">
        <v>12257</v>
      </c>
      <c r="QYU1" s="5" t="s">
        <v>12258</v>
      </c>
      <c r="QYV1" s="5" t="s">
        <v>12259</v>
      </c>
      <c r="QYW1" s="5" t="s">
        <v>12260</v>
      </c>
      <c r="QYX1" s="5" t="s">
        <v>12261</v>
      </c>
      <c r="QYY1" s="5" t="s">
        <v>12262</v>
      </c>
      <c r="QYZ1" s="5" t="s">
        <v>12263</v>
      </c>
      <c r="QZA1" s="5" t="s">
        <v>12264</v>
      </c>
      <c r="QZB1" s="5" t="s">
        <v>12265</v>
      </c>
      <c r="QZC1" s="5" t="s">
        <v>12266</v>
      </c>
      <c r="QZD1" s="5" t="s">
        <v>12267</v>
      </c>
      <c r="QZE1" s="5" t="s">
        <v>12268</v>
      </c>
      <c r="QZF1" s="5" t="s">
        <v>12269</v>
      </c>
      <c r="QZG1" s="5" t="s">
        <v>12270</v>
      </c>
      <c r="QZH1" s="5" t="s">
        <v>12271</v>
      </c>
      <c r="QZI1" s="5" t="s">
        <v>12272</v>
      </c>
      <c r="QZJ1" s="5" t="s">
        <v>12273</v>
      </c>
      <c r="QZK1" s="5" t="s">
        <v>12274</v>
      </c>
      <c r="QZL1" s="5" t="s">
        <v>12275</v>
      </c>
      <c r="QZM1" s="5" t="s">
        <v>12276</v>
      </c>
      <c r="QZN1" s="5" t="s">
        <v>12277</v>
      </c>
      <c r="QZO1" s="5" t="s">
        <v>12278</v>
      </c>
      <c r="QZP1" s="5" t="s">
        <v>12279</v>
      </c>
      <c r="QZQ1" s="5" t="s">
        <v>12280</v>
      </c>
      <c r="QZR1" s="5" t="s">
        <v>12281</v>
      </c>
      <c r="QZS1" s="5" t="s">
        <v>12282</v>
      </c>
      <c r="QZT1" s="5" t="s">
        <v>12283</v>
      </c>
      <c r="QZU1" s="5" t="s">
        <v>12284</v>
      </c>
      <c r="QZV1" s="5" t="s">
        <v>12285</v>
      </c>
      <c r="QZW1" s="5" t="s">
        <v>12286</v>
      </c>
      <c r="QZX1" s="5" t="s">
        <v>12287</v>
      </c>
      <c r="QZY1" s="5" t="s">
        <v>12288</v>
      </c>
      <c r="QZZ1" s="5" t="s">
        <v>12289</v>
      </c>
      <c r="RAA1" s="5" t="s">
        <v>12290</v>
      </c>
      <c r="RAB1" s="5" t="s">
        <v>12291</v>
      </c>
      <c r="RAC1" s="5" t="s">
        <v>12292</v>
      </c>
      <c r="RAD1" s="5" t="s">
        <v>12293</v>
      </c>
      <c r="RAE1" s="5" t="s">
        <v>12294</v>
      </c>
      <c r="RAF1" s="5" t="s">
        <v>12295</v>
      </c>
      <c r="RAG1" s="5" t="s">
        <v>12296</v>
      </c>
      <c r="RAH1" s="5" t="s">
        <v>12297</v>
      </c>
      <c r="RAI1" s="5" t="s">
        <v>12298</v>
      </c>
      <c r="RAJ1" s="5" t="s">
        <v>12299</v>
      </c>
      <c r="RAK1" s="5" t="s">
        <v>12300</v>
      </c>
      <c r="RAL1" s="5" t="s">
        <v>12301</v>
      </c>
      <c r="RAM1" s="5" t="s">
        <v>12302</v>
      </c>
      <c r="RAN1" s="5" t="s">
        <v>12303</v>
      </c>
      <c r="RAO1" s="5" t="s">
        <v>12304</v>
      </c>
      <c r="RAP1" s="5" t="s">
        <v>12305</v>
      </c>
      <c r="RAQ1" s="5" t="s">
        <v>12306</v>
      </c>
      <c r="RAR1" s="5" t="s">
        <v>12307</v>
      </c>
      <c r="RAS1" s="5" t="s">
        <v>12308</v>
      </c>
      <c r="RAT1" s="5" t="s">
        <v>12309</v>
      </c>
      <c r="RAU1" s="5" t="s">
        <v>12310</v>
      </c>
      <c r="RAV1" s="5" t="s">
        <v>12311</v>
      </c>
      <c r="RAW1" s="5" t="s">
        <v>12312</v>
      </c>
      <c r="RAX1" s="5" t="s">
        <v>12313</v>
      </c>
      <c r="RAY1" s="5" t="s">
        <v>12314</v>
      </c>
      <c r="RAZ1" s="5" t="s">
        <v>12315</v>
      </c>
      <c r="RBA1" s="5" t="s">
        <v>12316</v>
      </c>
      <c r="RBB1" s="5" t="s">
        <v>12317</v>
      </c>
      <c r="RBC1" s="5" t="s">
        <v>12318</v>
      </c>
      <c r="RBD1" s="5" t="s">
        <v>12319</v>
      </c>
      <c r="RBE1" s="5" t="s">
        <v>12320</v>
      </c>
      <c r="RBF1" s="5" t="s">
        <v>12321</v>
      </c>
      <c r="RBG1" s="5" t="s">
        <v>12322</v>
      </c>
      <c r="RBH1" s="5" t="s">
        <v>12323</v>
      </c>
      <c r="RBI1" s="5" t="s">
        <v>12324</v>
      </c>
      <c r="RBJ1" s="5" t="s">
        <v>12325</v>
      </c>
      <c r="RBK1" s="5" t="s">
        <v>12326</v>
      </c>
      <c r="RBL1" s="5" t="s">
        <v>12327</v>
      </c>
      <c r="RBM1" s="5" t="s">
        <v>12328</v>
      </c>
      <c r="RBN1" s="5" t="s">
        <v>12329</v>
      </c>
      <c r="RBO1" s="5" t="s">
        <v>12330</v>
      </c>
      <c r="RBP1" s="5" t="s">
        <v>12331</v>
      </c>
      <c r="RBQ1" s="5" t="s">
        <v>12332</v>
      </c>
      <c r="RBR1" s="5" t="s">
        <v>12333</v>
      </c>
      <c r="RBS1" s="5" t="s">
        <v>12334</v>
      </c>
      <c r="RBT1" s="5" t="s">
        <v>12335</v>
      </c>
      <c r="RBU1" s="5" t="s">
        <v>12336</v>
      </c>
      <c r="RBV1" s="5" t="s">
        <v>12337</v>
      </c>
      <c r="RBW1" s="5" t="s">
        <v>12338</v>
      </c>
      <c r="RBX1" s="5" t="s">
        <v>12339</v>
      </c>
      <c r="RBY1" s="5" t="s">
        <v>12340</v>
      </c>
      <c r="RBZ1" s="5" t="s">
        <v>12341</v>
      </c>
      <c r="RCA1" s="5" t="s">
        <v>12342</v>
      </c>
      <c r="RCB1" s="5" t="s">
        <v>12343</v>
      </c>
      <c r="RCC1" s="5" t="s">
        <v>12344</v>
      </c>
      <c r="RCD1" s="5" t="s">
        <v>12345</v>
      </c>
      <c r="RCE1" s="5" t="s">
        <v>12346</v>
      </c>
      <c r="RCF1" s="5" t="s">
        <v>12347</v>
      </c>
      <c r="RCG1" s="5" t="s">
        <v>12348</v>
      </c>
      <c r="RCH1" s="5" t="s">
        <v>12349</v>
      </c>
      <c r="RCI1" s="5" t="s">
        <v>12350</v>
      </c>
      <c r="RCJ1" s="5" t="s">
        <v>12351</v>
      </c>
      <c r="RCK1" s="5" t="s">
        <v>12352</v>
      </c>
      <c r="RCL1" s="5" t="s">
        <v>12353</v>
      </c>
      <c r="RCM1" s="5" t="s">
        <v>12354</v>
      </c>
      <c r="RCN1" s="5" t="s">
        <v>12355</v>
      </c>
      <c r="RCO1" s="5" t="s">
        <v>12356</v>
      </c>
      <c r="RCP1" s="5" t="s">
        <v>12357</v>
      </c>
      <c r="RCQ1" s="5" t="s">
        <v>12358</v>
      </c>
      <c r="RCR1" s="5" t="s">
        <v>12359</v>
      </c>
      <c r="RCS1" s="5" t="s">
        <v>12360</v>
      </c>
      <c r="RCT1" s="5" t="s">
        <v>12361</v>
      </c>
      <c r="RCU1" s="5" t="s">
        <v>12362</v>
      </c>
      <c r="RCV1" s="5" t="s">
        <v>12363</v>
      </c>
      <c r="RCW1" s="5" t="s">
        <v>12364</v>
      </c>
      <c r="RCX1" s="5" t="s">
        <v>12365</v>
      </c>
      <c r="RCY1" s="5" t="s">
        <v>12366</v>
      </c>
      <c r="RCZ1" s="5" t="s">
        <v>12367</v>
      </c>
      <c r="RDA1" s="5" t="s">
        <v>12368</v>
      </c>
      <c r="RDB1" s="5" t="s">
        <v>12369</v>
      </c>
      <c r="RDC1" s="5" t="s">
        <v>12370</v>
      </c>
      <c r="RDD1" s="5" t="s">
        <v>12371</v>
      </c>
      <c r="RDE1" s="5" t="s">
        <v>12372</v>
      </c>
      <c r="RDF1" s="5" t="s">
        <v>12373</v>
      </c>
      <c r="RDG1" s="5" t="s">
        <v>12374</v>
      </c>
      <c r="RDH1" s="5" t="s">
        <v>12375</v>
      </c>
      <c r="RDI1" s="5" t="s">
        <v>12376</v>
      </c>
      <c r="RDJ1" s="5" t="s">
        <v>12377</v>
      </c>
      <c r="RDK1" s="5" t="s">
        <v>12378</v>
      </c>
      <c r="RDL1" s="5" t="s">
        <v>12379</v>
      </c>
      <c r="RDM1" s="5" t="s">
        <v>12380</v>
      </c>
      <c r="RDN1" s="5" t="s">
        <v>12381</v>
      </c>
      <c r="RDO1" s="5" t="s">
        <v>12382</v>
      </c>
      <c r="RDP1" s="5" t="s">
        <v>12383</v>
      </c>
      <c r="RDQ1" s="5" t="s">
        <v>12384</v>
      </c>
      <c r="RDR1" s="5" t="s">
        <v>12385</v>
      </c>
      <c r="RDS1" s="5" t="s">
        <v>12386</v>
      </c>
      <c r="RDT1" s="5" t="s">
        <v>12387</v>
      </c>
      <c r="RDU1" s="5" t="s">
        <v>12388</v>
      </c>
      <c r="RDV1" s="5" t="s">
        <v>12389</v>
      </c>
      <c r="RDW1" s="5" t="s">
        <v>12390</v>
      </c>
      <c r="RDX1" s="5" t="s">
        <v>12391</v>
      </c>
      <c r="RDY1" s="5" t="s">
        <v>12392</v>
      </c>
      <c r="RDZ1" s="5" t="s">
        <v>12393</v>
      </c>
      <c r="REA1" s="5" t="s">
        <v>12394</v>
      </c>
      <c r="REB1" s="5" t="s">
        <v>12395</v>
      </c>
      <c r="REC1" s="5" t="s">
        <v>12396</v>
      </c>
      <c r="RED1" s="5" t="s">
        <v>12397</v>
      </c>
      <c r="REE1" s="5" t="s">
        <v>12398</v>
      </c>
      <c r="REF1" s="5" t="s">
        <v>12399</v>
      </c>
      <c r="REG1" s="5" t="s">
        <v>12400</v>
      </c>
      <c r="REH1" s="5" t="s">
        <v>12401</v>
      </c>
      <c r="REI1" s="5" t="s">
        <v>12402</v>
      </c>
      <c r="REJ1" s="5" t="s">
        <v>12403</v>
      </c>
      <c r="REK1" s="5" t="s">
        <v>12404</v>
      </c>
      <c r="REL1" s="5" t="s">
        <v>12405</v>
      </c>
      <c r="REM1" s="5" t="s">
        <v>12406</v>
      </c>
      <c r="REN1" s="5" t="s">
        <v>12407</v>
      </c>
      <c r="REO1" s="5" t="s">
        <v>12408</v>
      </c>
      <c r="REP1" s="5" t="s">
        <v>12409</v>
      </c>
      <c r="REQ1" s="5" t="s">
        <v>12410</v>
      </c>
      <c r="RER1" s="5" t="s">
        <v>12411</v>
      </c>
      <c r="RES1" s="5" t="s">
        <v>12412</v>
      </c>
      <c r="RET1" s="5" t="s">
        <v>12413</v>
      </c>
      <c r="REU1" s="5" t="s">
        <v>12414</v>
      </c>
      <c r="REV1" s="5" t="s">
        <v>12415</v>
      </c>
      <c r="REW1" s="5" t="s">
        <v>12416</v>
      </c>
      <c r="REX1" s="5" t="s">
        <v>12417</v>
      </c>
      <c r="REY1" s="5" t="s">
        <v>12418</v>
      </c>
      <c r="REZ1" s="5" t="s">
        <v>12419</v>
      </c>
      <c r="RFA1" s="5" t="s">
        <v>12420</v>
      </c>
      <c r="RFB1" s="5" t="s">
        <v>12421</v>
      </c>
      <c r="RFC1" s="5" t="s">
        <v>12422</v>
      </c>
      <c r="RFD1" s="5" t="s">
        <v>12423</v>
      </c>
      <c r="RFE1" s="5" t="s">
        <v>12424</v>
      </c>
      <c r="RFF1" s="5" t="s">
        <v>12425</v>
      </c>
      <c r="RFG1" s="5" t="s">
        <v>12426</v>
      </c>
      <c r="RFH1" s="5" t="s">
        <v>12427</v>
      </c>
      <c r="RFI1" s="5" t="s">
        <v>12428</v>
      </c>
      <c r="RFJ1" s="5" t="s">
        <v>12429</v>
      </c>
      <c r="RFK1" s="5" t="s">
        <v>12430</v>
      </c>
      <c r="RFL1" s="5" t="s">
        <v>12431</v>
      </c>
      <c r="RFM1" s="5" t="s">
        <v>12432</v>
      </c>
      <c r="RFN1" s="5" t="s">
        <v>12433</v>
      </c>
      <c r="RFO1" s="5" t="s">
        <v>12434</v>
      </c>
      <c r="RFP1" s="5" t="s">
        <v>12435</v>
      </c>
      <c r="RFQ1" s="5" t="s">
        <v>12436</v>
      </c>
      <c r="RFR1" s="5" t="s">
        <v>12437</v>
      </c>
      <c r="RFS1" s="5" t="s">
        <v>12438</v>
      </c>
      <c r="RFT1" s="5" t="s">
        <v>12439</v>
      </c>
      <c r="RFU1" s="5" t="s">
        <v>12440</v>
      </c>
      <c r="RFV1" s="5" t="s">
        <v>12441</v>
      </c>
      <c r="RFW1" s="5" t="s">
        <v>12442</v>
      </c>
      <c r="RFX1" s="5" t="s">
        <v>12443</v>
      </c>
      <c r="RFY1" s="5" t="s">
        <v>12444</v>
      </c>
      <c r="RFZ1" s="5" t="s">
        <v>12445</v>
      </c>
      <c r="RGA1" s="5" t="s">
        <v>12446</v>
      </c>
      <c r="RGB1" s="5" t="s">
        <v>12447</v>
      </c>
      <c r="RGC1" s="5" t="s">
        <v>12448</v>
      </c>
      <c r="RGD1" s="5" t="s">
        <v>12449</v>
      </c>
      <c r="RGE1" s="5" t="s">
        <v>12450</v>
      </c>
      <c r="RGF1" s="5" t="s">
        <v>12451</v>
      </c>
      <c r="RGG1" s="5" t="s">
        <v>12452</v>
      </c>
      <c r="RGH1" s="5" t="s">
        <v>12453</v>
      </c>
      <c r="RGI1" s="5" t="s">
        <v>12454</v>
      </c>
      <c r="RGJ1" s="5" t="s">
        <v>12455</v>
      </c>
      <c r="RGK1" s="5" t="s">
        <v>12456</v>
      </c>
      <c r="RGL1" s="5" t="s">
        <v>12457</v>
      </c>
      <c r="RGM1" s="5" t="s">
        <v>12458</v>
      </c>
      <c r="RGN1" s="5" t="s">
        <v>12459</v>
      </c>
      <c r="RGO1" s="5" t="s">
        <v>12460</v>
      </c>
      <c r="RGP1" s="5" t="s">
        <v>12461</v>
      </c>
      <c r="RGQ1" s="5" t="s">
        <v>12462</v>
      </c>
      <c r="RGR1" s="5" t="s">
        <v>12463</v>
      </c>
      <c r="RGS1" s="5" t="s">
        <v>12464</v>
      </c>
      <c r="RGT1" s="5" t="s">
        <v>12465</v>
      </c>
      <c r="RGU1" s="5" t="s">
        <v>12466</v>
      </c>
      <c r="RGV1" s="5" t="s">
        <v>12467</v>
      </c>
      <c r="RGW1" s="5" t="s">
        <v>12468</v>
      </c>
      <c r="RGX1" s="5" t="s">
        <v>12469</v>
      </c>
      <c r="RGY1" s="5" t="s">
        <v>12470</v>
      </c>
      <c r="RGZ1" s="5" t="s">
        <v>12471</v>
      </c>
      <c r="RHA1" s="5" t="s">
        <v>12472</v>
      </c>
      <c r="RHB1" s="5" t="s">
        <v>12473</v>
      </c>
      <c r="RHC1" s="5" t="s">
        <v>12474</v>
      </c>
      <c r="RHD1" s="5" t="s">
        <v>12475</v>
      </c>
      <c r="RHE1" s="5" t="s">
        <v>12476</v>
      </c>
      <c r="RHF1" s="5" t="s">
        <v>12477</v>
      </c>
      <c r="RHG1" s="5" t="s">
        <v>12478</v>
      </c>
      <c r="RHH1" s="5" t="s">
        <v>12479</v>
      </c>
      <c r="RHI1" s="5" t="s">
        <v>12480</v>
      </c>
      <c r="RHJ1" s="5" t="s">
        <v>12481</v>
      </c>
      <c r="RHK1" s="5" t="s">
        <v>12482</v>
      </c>
      <c r="RHL1" s="5" t="s">
        <v>12483</v>
      </c>
      <c r="RHM1" s="5" t="s">
        <v>12484</v>
      </c>
      <c r="RHN1" s="5" t="s">
        <v>12485</v>
      </c>
      <c r="RHO1" s="5" t="s">
        <v>12486</v>
      </c>
      <c r="RHP1" s="5" t="s">
        <v>12487</v>
      </c>
      <c r="RHQ1" s="5" t="s">
        <v>12488</v>
      </c>
      <c r="RHR1" s="5" t="s">
        <v>12489</v>
      </c>
      <c r="RHS1" s="5" t="s">
        <v>12490</v>
      </c>
      <c r="RHT1" s="5" t="s">
        <v>12491</v>
      </c>
      <c r="RHU1" s="5" t="s">
        <v>12492</v>
      </c>
      <c r="RHV1" s="5" t="s">
        <v>12493</v>
      </c>
      <c r="RHW1" s="5" t="s">
        <v>12494</v>
      </c>
      <c r="RHX1" s="5" t="s">
        <v>12495</v>
      </c>
      <c r="RHY1" s="5" t="s">
        <v>12496</v>
      </c>
      <c r="RHZ1" s="5" t="s">
        <v>12497</v>
      </c>
      <c r="RIA1" s="5" t="s">
        <v>12498</v>
      </c>
      <c r="RIB1" s="5" t="s">
        <v>12499</v>
      </c>
      <c r="RIC1" s="5" t="s">
        <v>12500</v>
      </c>
      <c r="RID1" s="5" t="s">
        <v>12501</v>
      </c>
      <c r="RIE1" s="5" t="s">
        <v>12502</v>
      </c>
      <c r="RIF1" s="5" t="s">
        <v>12503</v>
      </c>
      <c r="RIG1" s="5" t="s">
        <v>12504</v>
      </c>
      <c r="RIH1" s="5" t="s">
        <v>12505</v>
      </c>
      <c r="RII1" s="5" t="s">
        <v>12506</v>
      </c>
      <c r="RIJ1" s="5" t="s">
        <v>12507</v>
      </c>
      <c r="RIK1" s="5" t="s">
        <v>12508</v>
      </c>
      <c r="RIL1" s="5" t="s">
        <v>12509</v>
      </c>
      <c r="RIM1" s="5" t="s">
        <v>12510</v>
      </c>
      <c r="RIN1" s="5" t="s">
        <v>12511</v>
      </c>
      <c r="RIO1" s="5" t="s">
        <v>12512</v>
      </c>
      <c r="RIP1" s="5" t="s">
        <v>12513</v>
      </c>
      <c r="RIQ1" s="5" t="s">
        <v>12514</v>
      </c>
      <c r="RIR1" s="5" t="s">
        <v>12515</v>
      </c>
      <c r="RIS1" s="5" t="s">
        <v>12516</v>
      </c>
      <c r="RIT1" s="5" t="s">
        <v>12517</v>
      </c>
      <c r="RIU1" s="5" t="s">
        <v>12518</v>
      </c>
      <c r="RIV1" s="5" t="s">
        <v>12519</v>
      </c>
      <c r="RIW1" s="5" t="s">
        <v>12520</v>
      </c>
      <c r="RIX1" s="5" t="s">
        <v>12521</v>
      </c>
      <c r="RIY1" s="5" t="s">
        <v>12522</v>
      </c>
      <c r="RIZ1" s="5" t="s">
        <v>12523</v>
      </c>
      <c r="RJA1" s="5" t="s">
        <v>12524</v>
      </c>
      <c r="RJB1" s="5" t="s">
        <v>12525</v>
      </c>
      <c r="RJC1" s="5" t="s">
        <v>12526</v>
      </c>
      <c r="RJD1" s="5" t="s">
        <v>12527</v>
      </c>
      <c r="RJE1" s="5" t="s">
        <v>12528</v>
      </c>
      <c r="RJF1" s="5" t="s">
        <v>12529</v>
      </c>
      <c r="RJG1" s="5" t="s">
        <v>12530</v>
      </c>
      <c r="RJH1" s="5" t="s">
        <v>12531</v>
      </c>
      <c r="RJI1" s="5" t="s">
        <v>12532</v>
      </c>
      <c r="RJJ1" s="5" t="s">
        <v>12533</v>
      </c>
      <c r="RJK1" s="5" t="s">
        <v>12534</v>
      </c>
      <c r="RJL1" s="5" t="s">
        <v>12535</v>
      </c>
      <c r="RJM1" s="5" t="s">
        <v>12536</v>
      </c>
      <c r="RJN1" s="5" t="s">
        <v>12537</v>
      </c>
      <c r="RJO1" s="5" t="s">
        <v>12538</v>
      </c>
      <c r="RJP1" s="5" t="s">
        <v>12539</v>
      </c>
      <c r="RJQ1" s="5" t="s">
        <v>12540</v>
      </c>
      <c r="RJR1" s="5" t="s">
        <v>12541</v>
      </c>
      <c r="RJS1" s="5" t="s">
        <v>12542</v>
      </c>
      <c r="RJT1" s="5" t="s">
        <v>12543</v>
      </c>
      <c r="RJU1" s="5" t="s">
        <v>12544</v>
      </c>
      <c r="RJV1" s="5" t="s">
        <v>12545</v>
      </c>
      <c r="RJW1" s="5" t="s">
        <v>12546</v>
      </c>
      <c r="RJX1" s="5" t="s">
        <v>12547</v>
      </c>
      <c r="RJY1" s="5" t="s">
        <v>12548</v>
      </c>
      <c r="RJZ1" s="5" t="s">
        <v>12549</v>
      </c>
      <c r="RKA1" s="5" t="s">
        <v>12550</v>
      </c>
      <c r="RKB1" s="5" t="s">
        <v>12551</v>
      </c>
      <c r="RKC1" s="5" t="s">
        <v>12552</v>
      </c>
      <c r="RKD1" s="5" t="s">
        <v>12553</v>
      </c>
      <c r="RKE1" s="5" t="s">
        <v>12554</v>
      </c>
      <c r="RKF1" s="5" t="s">
        <v>12555</v>
      </c>
      <c r="RKG1" s="5" t="s">
        <v>12556</v>
      </c>
      <c r="RKH1" s="5" t="s">
        <v>12557</v>
      </c>
      <c r="RKI1" s="5" t="s">
        <v>12558</v>
      </c>
      <c r="RKJ1" s="5" t="s">
        <v>12559</v>
      </c>
      <c r="RKK1" s="5" t="s">
        <v>12560</v>
      </c>
      <c r="RKL1" s="5" t="s">
        <v>12561</v>
      </c>
      <c r="RKM1" s="5" t="s">
        <v>12562</v>
      </c>
      <c r="RKN1" s="5" t="s">
        <v>12563</v>
      </c>
      <c r="RKO1" s="5" t="s">
        <v>12564</v>
      </c>
      <c r="RKP1" s="5" t="s">
        <v>12565</v>
      </c>
      <c r="RKQ1" s="5" t="s">
        <v>12566</v>
      </c>
      <c r="RKR1" s="5" t="s">
        <v>12567</v>
      </c>
      <c r="RKS1" s="5" t="s">
        <v>12568</v>
      </c>
      <c r="RKT1" s="5" t="s">
        <v>12569</v>
      </c>
      <c r="RKU1" s="5" t="s">
        <v>12570</v>
      </c>
      <c r="RKV1" s="5" t="s">
        <v>12571</v>
      </c>
      <c r="RKW1" s="5" t="s">
        <v>12572</v>
      </c>
      <c r="RKX1" s="5" t="s">
        <v>12573</v>
      </c>
      <c r="RKY1" s="5" t="s">
        <v>12574</v>
      </c>
      <c r="RKZ1" s="5" t="s">
        <v>12575</v>
      </c>
      <c r="RLA1" s="5" t="s">
        <v>12576</v>
      </c>
      <c r="RLB1" s="5" t="s">
        <v>12577</v>
      </c>
      <c r="RLC1" s="5" t="s">
        <v>12578</v>
      </c>
      <c r="RLD1" s="5" t="s">
        <v>12579</v>
      </c>
      <c r="RLE1" s="5" t="s">
        <v>12580</v>
      </c>
      <c r="RLF1" s="5" t="s">
        <v>12581</v>
      </c>
      <c r="RLG1" s="5" t="s">
        <v>12582</v>
      </c>
      <c r="RLH1" s="5" t="s">
        <v>12583</v>
      </c>
      <c r="RLI1" s="5" t="s">
        <v>12584</v>
      </c>
      <c r="RLJ1" s="5" t="s">
        <v>12585</v>
      </c>
      <c r="RLK1" s="5" t="s">
        <v>12586</v>
      </c>
      <c r="RLL1" s="5" t="s">
        <v>12587</v>
      </c>
      <c r="RLM1" s="5" t="s">
        <v>12588</v>
      </c>
      <c r="RLN1" s="5" t="s">
        <v>12589</v>
      </c>
      <c r="RLO1" s="5" t="s">
        <v>12590</v>
      </c>
      <c r="RLP1" s="5" t="s">
        <v>12591</v>
      </c>
      <c r="RLQ1" s="5" t="s">
        <v>12592</v>
      </c>
      <c r="RLR1" s="5" t="s">
        <v>12593</v>
      </c>
      <c r="RLS1" s="5" t="s">
        <v>12594</v>
      </c>
      <c r="RLT1" s="5" t="s">
        <v>12595</v>
      </c>
      <c r="RLU1" s="5" t="s">
        <v>12596</v>
      </c>
      <c r="RLV1" s="5" t="s">
        <v>12597</v>
      </c>
      <c r="RLW1" s="5" t="s">
        <v>12598</v>
      </c>
      <c r="RLX1" s="5" t="s">
        <v>12599</v>
      </c>
      <c r="RLY1" s="5" t="s">
        <v>12600</v>
      </c>
      <c r="RLZ1" s="5" t="s">
        <v>12601</v>
      </c>
      <c r="RMA1" s="5" t="s">
        <v>12602</v>
      </c>
      <c r="RMB1" s="5" t="s">
        <v>12603</v>
      </c>
      <c r="RMC1" s="5" t="s">
        <v>12604</v>
      </c>
      <c r="RMD1" s="5" t="s">
        <v>12605</v>
      </c>
      <c r="RME1" s="5" t="s">
        <v>12606</v>
      </c>
      <c r="RMF1" s="5" t="s">
        <v>12607</v>
      </c>
      <c r="RMG1" s="5" t="s">
        <v>12608</v>
      </c>
      <c r="RMH1" s="5" t="s">
        <v>12609</v>
      </c>
      <c r="RMI1" s="5" t="s">
        <v>12610</v>
      </c>
      <c r="RMJ1" s="5" t="s">
        <v>12611</v>
      </c>
      <c r="RMK1" s="5" t="s">
        <v>12612</v>
      </c>
      <c r="RML1" s="5" t="s">
        <v>12613</v>
      </c>
      <c r="RMM1" s="5" t="s">
        <v>12614</v>
      </c>
      <c r="RMN1" s="5" t="s">
        <v>12615</v>
      </c>
      <c r="RMO1" s="5" t="s">
        <v>12616</v>
      </c>
      <c r="RMP1" s="5" t="s">
        <v>12617</v>
      </c>
      <c r="RMQ1" s="5" t="s">
        <v>12618</v>
      </c>
      <c r="RMR1" s="5" t="s">
        <v>12619</v>
      </c>
      <c r="RMS1" s="5" t="s">
        <v>12620</v>
      </c>
      <c r="RMT1" s="5" t="s">
        <v>12621</v>
      </c>
      <c r="RMU1" s="5" t="s">
        <v>12622</v>
      </c>
      <c r="RMV1" s="5" t="s">
        <v>12623</v>
      </c>
      <c r="RMW1" s="5" t="s">
        <v>12624</v>
      </c>
      <c r="RMX1" s="5" t="s">
        <v>12625</v>
      </c>
      <c r="RMY1" s="5" t="s">
        <v>12626</v>
      </c>
      <c r="RMZ1" s="5" t="s">
        <v>12627</v>
      </c>
      <c r="RNA1" s="5" t="s">
        <v>12628</v>
      </c>
      <c r="RNB1" s="5" t="s">
        <v>12629</v>
      </c>
      <c r="RNC1" s="5" t="s">
        <v>12630</v>
      </c>
      <c r="RND1" s="5" t="s">
        <v>12631</v>
      </c>
      <c r="RNE1" s="5" t="s">
        <v>12632</v>
      </c>
      <c r="RNF1" s="5" t="s">
        <v>12633</v>
      </c>
      <c r="RNG1" s="5" t="s">
        <v>12634</v>
      </c>
      <c r="RNH1" s="5" t="s">
        <v>12635</v>
      </c>
      <c r="RNI1" s="5" t="s">
        <v>12636</v>
      </c>
      <c r="RNJ1" s="5" t="s">
        <v>12637</v>
      </c>
      <c r="RNK1" s="5" t="s">
        <v>12638</v>
      </c>
      <c r="RNL1" s="5" t="s">
        <v>12639</v>
      </c>
      <c r="RNM1" s="5" t="s">
        <v>12640</v>
      </c>
      <c r="RNN1" s="5" t="s">
        <v>12641</v>
      </c>
      <c r="RNO1" s="5" t="s">
        <v>12642</v>
      </c>
      <c r="RNP1" s="5" t="s">
        <v>12643</v>
      </c>
      <c r="RNQ1" s="5" t="s">
        <v>12644</v>
      </c>
      <c r="RNR1" s="5" t="s">
        <v>12645</v>
      </c>
      <c r="RNS1" s="5" t="s">
        <v>12646</v>
      </c>
      <c r="RNT1" s="5" t="s">
        <v>12647</v>
      </c>
      <c r="RNU1" s="5" t="s">
        <v>12648</v>
      </c>
      <c r="RNV1" s="5" t="s">
        <v>12649</v>
      </c>
      <c r="RNW1" s="5" t="s">
        <v>12650</v>
      </c>
      <c r="RNX1" s="5" t="s">
        <v>12651</v>
      </c>
      <c r="RNY1" s="5" t="s">
        <v>12652</v>
      </c>
      <c r="RNZ1" s="5" t="s">
        <v>12653</v>
      </c>
      <c r="ROA1" s="5" t="s">
        <v>12654</v>
      </c>
      <c r="ROB1" s="5" t="s">
        <v>12655</v>
      </c>
      <c r="ROC1" s="5" t="s">
        <v>12656</v>
      </c>
      <c r="ROD1" s="5" t="s">
        <v>12657</v>
      </c>
      <c r="ROE1" s="5" t="s">
        <v>12658</v>
      </c>
      <c r="ROF1" s="5" t="s">
        <v>12659</v>
      </c>
      <c r="ROG1" s="5" t="s">
        <v>12660</v>
      </c>
      <c r="ROH1" s="5" t="s">
        <v>12661</v>
      </c>
      <c r="ROI1" s="5" t="s">
        <v>12662</v>
      </c>
      <c r="ROJ1" s="5" t="s">
        <v>12663</v>
      </c>
      <c r="ROK1" s="5" t="s">
        <v>12664</v>
      </c>
      <c r="ROL1" s="5" t="s">
        <v>12665</v>
      </c>
      <c r="ROM1" s="5" t="s">
        <v>12666</v>
      </c>
      <c r="RON1" s="5" t="s">
        <v>12667</v>
      </c>
      <c r="ROO1" s="5" t="s">
        <v>12668</v>
      </c>
      <c r="ROP1" s="5" t="s">
        <v>12669</v>
      </c>
      <c r="ROQ1" s="5" t="s">
        <v>12670</v>
      </c>
      <c r="ROR1" s="5" t="s">
        <v>12671</v>
      </c>
      <c r="ROS1" s="5" t="s">
        <v>12672</v>
      </c>
      <c r="ROT1" s="5" t="s">
        <v>12673</v>
      </c>
      <c r="ROU1" s="5" t="s">
        <v>12674</v>
      </c>
      <c r="ROV1" s="5" t="s">
        <v>12675</v>
      </c>
      <c r="ROW1" s="5" t="s">
        <v>12676</v>
      </c>
      <c r="ROX1" s="5" t="s">
        <v>12677</v>
      </c>
      <c r="ROY1" s="5" t="s">
        <v>12678</v>
      </c>
      <c r="ROZ1" s="5" t="s">
        <v>12679</v>
      </c>
      <c r="RPA1" s="5" t="s">
        <v>12680</v>
      </c>
      <c r="RPB1" s="5" t="s">
        <v>12681</v>
      </c>
      <c r="RPC1" s="5" t="s">
        <v>12682</v>
      </c>
      <c r="RPD1" s="5" t="s">
        <v>12683</v>
      </c>
      <c r="RPE1" s="5" t="s">
        <v>12684</v>
      </c>
      <c r="RPF1" s="5" t="s">
        <v>12685</v>
      </c>
      <c r="RPG1" s="5" t="s">
        <v>12686</v>
      </c>
      <c r="RPH1" s="5" t="s">
        <v>12687</v>
      </c>
      <c r="RPI1" s="5" t="s">
        <v>12688</v>
      </c>
      <c r="RPJ1" s="5" t="s">
        <v>12689</v>
      </c>
      <c r="RPK1" s="5" t="s">
        <v>12690</v>
      </c>
      <c r="RPL1" s="5" t="s">
        <v>12691</v>
      </c>
      <c r="RPM1" s="5" t="s">
        <v>12692</v>
      </c>
      <c r="RPN1" s="5" t="s">
        <v>12693</v>
      </c>
      <c r="RPO1" s="5" t="s">
        <v>12694</v>
      </c>
      <c r="RPP1" s="5" t="s">
        <v>12695</v>
      </c>
      <c r="RPQ1" s="5" t="s">
        <v>12696</v>
      </c>
      <c r="RPR1" s="5" t="s">
        <v>12697</v>
      </c>
      <c r="RPS1" s="5" t="s">
        <v>12698</v>
      </c>
      <c r="RPT1" s="5" t="s">
        <v>12699</v>
      </c>
      <c r="RPU1" s="5" t="s">
        <v>12700</v>
      </c>
      <c r="RPV1" s="5" t="s">
        <v>12701</v>
      </c>
      <c r="RPW1" s="5" t="s">
        <v>12702</v>
      </c>
      <c r="RPX1" s="5" t="s">
        <v>12703</v>
      </c>
      <c r="RPY1" s="5" t="s">
        <v>12704</v>
      </c>
      <c r="RPZ1" s="5" t="s">
        <v>12705</v>
      </c>
      <c r="RQA1" s="5" t="s">
        <v>12706</v>
      </c>
      <c r="RQB1" s="5" t="s">
        <v>12707</v>
      </c>
      <c r="RQC1" s="5" t="s">
        <v>12708</v>
      </c>
      <c r="RQD1" s="5" t="s">
        <v>12709</v>
      </c>
      <c r="RQE1" s="5" t="s">
        <v>12710</v>
      </c>
      <c r="RQF1" s="5" t="s">
        <v>12711</v>
      </c>
      <c r="RQG1" s="5" t="s">
        <v>12712</v>
      </c>
      <c r="RQH1" s="5" t="s">
        <v>12713</v>
      </c>
      <c r="RQI1" s="5" t="s">
        <v>12714</v>
      </c>
      <c r="RQJ1" s="5" t="s">
        <v>12715</v>
      </c>
      <c r="RQK1" s="5" t="s">
        <v>12716</v>
      </c>
      <c r="RQL1" s="5" t="s">
        <v>12717</v>
      </c>
      <c r="RQM1" s="5" t="s">
        <v>12718</v>
      </c>
      <c r="RQN1" s="5" t="s">
        <v>12719</v>
      </c>
      <c r="RQO1" s="5" t="s">
        <v>12720</v>
      </c>
      <c r="RQP1" s="5" t="s">
        <v>12721</v>
      </c>
      <c r="RQQ1" s="5" t="s">
        <v>12722</v>
      </c>
      <c r="RQR1" s="5" t="s">
        <v>12723</v>
      </c>
      <c r="RQS1" s="5" t="s">
        <v>12724</v>
      </c>
      <c r="RQT1" s="5" t="s">
        <v>12725</v>
      </c>
      <c r="RQU1" s="5" t="s">
        <v>12726</v>
      </c>
      <c r="RQV1" s="5" t="s">
        <v>12727</v>
      </c>
      <c r="RQW1" s="5" t="s">
        <v>12728</v>
      </c>
      <c r="RQX1" s="5" t="s">
        <v>12729</v>
      </c>
      <c r="RQY1" s="5" t="s">
        <v>12730</v>
      </c>
      <c r="RQZ1" s="5" t="s">
        <v>12731</v>
      </c>
      <c r="RRA1" s="5" t="s">
        <v>12732</v>
      </c>
      <c r="RRB1" s="5" t="s">
        <v>12733</v>
      </c>
      <c r="RRC1" s="5" t="s">
        <v>12734</v>
      </c>
      <c r="RRD1" s="5" t="s">
        <v>12735</v>
      </c>
      <c r="RRE1" s="5" t="s">
        <v>12736</v>
      </c>
      <c r="RRF1" s="5" t="s">
        <v>12737</v>
      </c>
      <c r="RRG1" s="5" t="s">
        <v>12738</v>
      </c>
      <c r="RRH1" s="5" t="s">
        <v>12739</v>
      </c>
      <c r="RRI1" s="5" t="s">
        <v>12740</v>
      </c>
      <c r="RRJ1" s="5" t="s">
        <v>12741</v>
      </c>
      <c r="RRK1" s="5" t="s">
        <v>12742</v>
      </c>
      <c r="RRL1" s="5" t="s">
        <v>12743</v>
      </c>
      <c r="RRM1" s="5" t="s">
        <v>12744</v>
      </c>
      <c r="RRN1" s="5" t="s">
        <v>12745</v>
      </c>
      <c r="RRO1" s="5" t="s">
        <v>12746</v>
      </c>
      <c r="RRP1" s="5" t="s">
        <v>12747</v>
      </c>
      <c r="RRQ1" s="5" t="s">
        <v>12748</v>
      </c>
      <c r="RRR1" s="5" t="s">
        <v>12749</v>
      </c>
      <c r="RRS1" s="5" t="s">
        <v>12750</v>
      </c>
      <c r="RRT1" s="5" t="s">
        <v>12751</v>
      </c>
      <c r="RRU1" s="5" t="s">
        <v>12752</v>
      </c>
      <c r="RRV1" s="5" t="s">
        <v>12753</v>
      </c>
      <c r="RRW1" s="5" t="s">
        <v>12754</v>
      </c>
      <c r="RRX1" s="5" t="s">
        <v>12755</v>
      </c>
      <c r="RRY1" s="5" t="s">
        <v>12756</v>
      </c>
      <c r="RRZ1" s="5" t="s">
        <v>12757</v>
      </c>
      <c r="RSA1" s="5" t="s">
        <v>12758</v>
      </c>
      <c r="RSB1" s="5" t="s">
        <v>12759</v>
      </c>
      <c r="RSC1" s="5" t="s">
        <v>12760</v>
      </c>
      <c r="RSD1" s="5" t="s">
        <v>12761</v>
      </c>
      <c r="RSE1" s="5" t="s">
        <v>12762</v>
      </c>
      <c r="RSF1" s="5" t="s">
        <v>12763</v>
      </c>
      <c r="RSG1" s="5" t="s">
        <v>12764</v>
      </c>
      <c r="RSH1" s="5" t="s">
        <v>12765</v>
      </c>
      <c r="RSI1" s="5" t="s">
        <v>12766</v>
      </c>
      <c r="RSJ1" s="5" t="s">
        <v>12767</v>
      </c>
      <c r="RSK1" s="5" t="s">
        <v>12768</v>
      </c>
      <c r="RSL1" s="5" t="s">
        <v>12769</v>
      </c>
      <c r="RSM1" s="5" t="s">
        <v>12770</v>
      </c>
      <c r="RSN1" s="5" t="s">
        <v>12771</v>
      </c>
      <c r="RSO1" s="5" t="s">
        <v>12772</v>
      </c>
      <c r="RSP1" s="5" t="s">
        <v>12773</v>
      </c>
      <c r="RSQ1" s="5" t="s">
        <v>12774</v>
      </c>
      <c r="RSR1" s="5" t="s">
        <v>12775</v>
      </c>
      <c r="RSS1" s="5" t="s">
        <v>12776</v>
      </c>
      <c r="RST1" s="5" t="s">
        <v>12777</v>
      </c>
      <c r="RSU1" s="5" t="s">
        <v>12778</v>
      </c>
      <c r="RSV1" s="5" t="s">
        <v>12779</v>
      </c>
      <c r="RSW1" s="5" t="s">
        <v>12780</v>
      </c>
      <c r="RSX1" s="5" t="s">
        <v>12781</v>
      </c>
      <c r="RSY1" s="5" t="s">
        <v>12782</v>
      </c>
      <c r="RSZ1" s="5" t="s">
        <v>12783</v>
      </c>
      <c r="RTA1" s="5" t="s">
        <v>12784</v>
      </c>
      <c r="RTB1" s="5" t="s">
        <v>12785</v>
      </c>
      <c r="RTC1" s="5" t="s">
        <v>12786</v>
      </c>
      <c r="RTD1" s="5" t="s">
        <v>12787</v>
      </c>
      <c r="RTE1" s="5" t="s">
        <v>12788</v>
      </c>
      <c r="RTF1" s="5" t="s">
        <v>12789</v>
      </c>
      <c r="RTG1" s="5" t="s">
        <v>12790</v>
      </c>
      <c r="RTH1" s="5" t="s">
        <v>12791</v>
      </c>
      <c r="RTI1" s="5" t="s">
        <v>12792</v>
      </c>
      <c r="RTJ1" s="5" t="s">
        <v>12793</v>
      </c>
      <c r="RTK1" s="5" t="s">
        <v>12794</v>
      </c>
      <c r="RTL1" s="5" t="s">
        <v>12795</v>
      </c>
      <c r="RTM1" s="5" t="s">
        <v>12796</v>
      </c>
      <c r="RTN1" s="5" t="s">
        <v>12797</v>
      </c>
      <c r="RTO1" s="5" t="s">
        <v>12798</v>
      </c>
      <c r="RTP1" s="5" t="s">
        <v>12799</v>
      </c>
      <c r="RTQ1" s="5" t="s">
        <v>12800</v>
      </c>
      <c r="RTR1" s="5" t="s">
        <v>12801</v>
      </c>
      <c r="RTS1" s="5" t="s">
        <v>12802</v>
      </c>
      <c r="RTT1" s="5" t="s">
        <v>12803</v>
      </c>
      <c r="RTU1" s="5" t="s">
        <v>12804</v>
      </c>
      <c r="RTV1" s="5" t="s">
        <v>12805</v>
      </c>
      <c r="RTW1" s="5" t="s">
        <v>12806</v>
      </c>
      <c r="RTX1" s="5" t="s">
        <v>12807</v>
      </c>
      <c r="RTY1" s="5" t="s">
        <v>12808</v>
      </c>
      <c r="RTZ1" s="5" t="s">
        <v>12809</v>
      </c>
      <c r="RUA1" s="5" t="s">
        <v>12810</v>
      </c>
      <c r="RUB1" s="5" t="s">
        <v>12811</v>
      </c>
      <c r="RUC1" s="5" t="s">
        <v>12812</v>
      </c>
      <c r="RUD1" s="5" t="s">
        <v>12813</v>
      </c>
      <c r="RUE1" s="5" t="s">
        <v>12814</v>
      </c>
      <c r="RUF1" s="5" t="s">
        <v>12815</v>
      </c>
      <c r="RUG1" s="5" t="s">
        <v>12816</v>
      </c>
      <c r="RUH1" s="5" t="s">
        <v>12817</v>
      </c>
      <c r="RUI1" s="5" t="s">
        <v>12818</v>
      </c>
      <c r="RUJ1" s="5" t="s">
        <v>12819</v>
      </c>
      <c r="RUK1" s="5" t="s">
        <v>12820</v>
      </c>
      <c r="RUL1" s="5" t="s">
        <v>12821</v>
      </c>
      <c r="RUM1" s="5" t="s">
        <v>12822</v>
      </c>
      <c r="RUN1" s="5" t="s">
        <v>12823</v>
      </c>
      <c r="RUO1" s="5" t="s">
        <v>12824</v>
      </c>
      <c r="RUP1" s="5" t="s">
        <v>12825</v>
      </c>
      <c r="RUQ1" s="5" t="s">
        <v>12826</v>
      </c>
      <c r="RUR1" s="5" t="s">
        <v>12827</v>
      </c>
      <c r="RUS1" s="5" t="s">
        <v>12828</v>
      </c>
      <c r="RUT1" s="5" t="s">
        <v>12829</v>
      </c>
      <c r="RUU1" s="5" t="s">
        <v>12830</v>
      </c>
      <c r="RUV1" s="5" t="s">
        <v>12831</v>
      </c>
      <c r="RUW1" s="5" t="s">
        <v>12832</v>
      </c>
      <c r="RUX1" s="5" t="s">
        <v>12833</v>
      </c>
      <c r="RUY1" s="5" t="s">
        <v>12834</v>
      </c>
      <c r="RUZ1" s="5" t="s">
        <v>12835</v>
      </c>
      <c r="RVA1" s="5" t="s">
        <v>12836</v>
      </c>
      <c r="RVB1" s="5" t="s">
        <v>12837</v>
      </c>
      <c r="RVC1" s="5" t="s">
        <v>12838</v>
      </c>
      <c r="RVD1" s="5" t="s">
        <v>12839</v>
      </c>
      <c r="RVE1" s="5" t="s">
        <v>12840</v>
      </c>
      <c r="RVF1" s="5" t="s">
        <v>12841</v>
      </c>
      <c r="RVG1" s="5" t="s">
        <v>12842</v>
      </c>
      <c r="RVH1" s="5" t="s">
        <v>12843</v>
      </c>
      <c r="RVI1" s="5" t="s">
        <v>12844</v>
      </c>
      <c r="RVJ1" s="5" t="s">
        <v>12845</v>
      </c>
      <c r="RVK1" s="5" t="s">
        <v>12846</v>
      </c>
      <c r="RVL1" s="5" t="s">
        <v>12847</v>
      </c>
      <c r="RVM1" s="5" t="s">
        <v>12848</v>
      </c>
      <c r="RVN1" s="5" t="s">
        <v>12849</v>
      </c>
      <c r="RVO1" s="5" t="s">
        <v>12850</v>
      </c>
      <c r="RVP1" s="5" t="s">
        <v>12851</v>
      </c>
      <c r="RVQ1" s="5" t="s">
        <v>12852</v>
      </c>
      <c r="RVR1" s="5" t="s">
        <v>12853</v>
      </c>
      <c r="RVS1" s="5" t="s">
        <v>12854</v>
      </c>
      <c r="RVT1" s="5" t="s">
        <v>12855</v>
      </c>
      <c r="RVU1" s="5" t="s">
        <v>12856</v>
      </c>
      <c r="RVV1" s="5" t="s">
        <v>12857</v>
      </c>
      <c r="RVW1" s="5" t="s">
        <v>12858</v>
      </c>
      <c r="RVX1" s="5" t="s">
        <v>12859</v>
      </c>
      <c r="RVY1" s="5" t="s">
        <v>12860</v>
      </c>
      <c r="RVZ1" s="5" t="s">
        <v>12861</v>
      </c>
      <c r="RWA1" s="5" t="s">
        <v>12862</v>
      </c>
      <c r="RWB1" s="5" t="s">
        <v>12863</v>
      </c>
      <c r="RWC1" s="5" t="s">
        <v>12864</v>
      </c>
      <c r="RWD1" s="5" t="s">
        <v>12865</v>
      </c>
      <c r="RWE1" s="5" t="s">
        <v>12866</v>
      </c>
      <c r="RWF1" s="5" t="s">
        <v>12867</v>
      </c>
      <c r="RWG1" s="5" t="s">
        <v>12868</v>
      </c>
      <c r="RWH1" s="5" t="s">
        <v>12869</v>
      </c>
      <c r="RWI1" s="5" t="s">
        <v>12870</v>
      </c>
      <c r="RWJ1" s="5" t="s">
        <v>12871</v>
      </c>
      <c r="RWK1" s="5" t="s">
        <v>12872</v>
      </c>
      <c r="RWL1" s="5" t="s">
        <v>12873</v>
      </c>
      <c r="RWM1" s="5" t="s">
        <v>12874</v>
      </c>
      <c r="RWN1" s="5" t="s">
        <v>12875</v>
      </c>
      <c r="RWO1" s="5" t="s">
        <v>12876</v>
      </c>
      <c r="RWP1" s="5" t="s">
        <v>12877</v>
      </c>
      <c r="RWQ1" s="5" t="s">
        <v>12878</v>
      </c>
      <c r="RWR1" s="5" t="s">
        <v>12879</v>
      </c>
      <c r="RWS1" s="5" t="s">
        <v>12880</v>
      </c>
      <c r="RWT1" s="5" t="s">
        <v>12881</v>
      </c>
      <c r="RWU1" s="5" t="s">
        <v>12882</v>
      </c>
      <c r="RWV1" s="5" t="s">
        <v>12883</v>
      </c>
      <c r="RWW1" s="5" t="s">
        <v>12884</v>
      </c>
      <c r="RWX1" s="5" t="s">
        <v>12885</v>
      </c>
      <c r="RWY1" s="5" t="s">
        <v>12886</v>
      </c>
      <c r="RWZ1" s="5" t="s">
        <v>12887</v>
      </c>
      <c r="RXA1" s="5" t="s">
        <v>12888</v>
      </c>
      <c r="RXB1" s="5" t="s">
        <v>12889</v>
      </c>
      <c r="RXC1" s="5" t="s">
        <v>12890</v>
      </c>
      <c r="RXD1" s="5" t="s">
        <v>12891</v>
      </c>
      <c r="RXE1" s="5" t="s">
        <v>12892</v>
      </c>
      <c r="RXF1" s="5" t="s">
        <v>12893</v>
      </c>
      <c r="RXG1" s="5" t="s">
        <v>12894</v>
      </c>
      <c r="RXH1" s="5" t="s">
        <v>12895</v>
      </c>
      <c r="RXI1" s="5" t="s">
        <v>12896</v>
      </c>
      <c r="RXJ1" s="5" t="s">
        <v>12897</v>
      </c>
      <c r="RXK1" s="5" t="s">
        <v>12898</v>
      </c>
      <c r="RXL1" s="5" t="s">
        <v>12899</v>
      </c>
      <c r="RXM1" s="5" t="s">
        <v>12900</v>
      </c>
      <c r="RXN1" s="5" t="s">
        <v>12901</v>
      </c>
      <c r="RXO1" s="5" t="s">
        <v>12902</v>
      </c>
      <c r="RXP1" s="5" t="s">
        <v>12903</v>
      </c>
      <c r="RXQ1" s="5" t="s">
        <v>12904</v>
      </c>
      <c r="RXR1" s="5" t="s">
        <v>12905</v>
      </c>
      <c r="RXS1" s="5" t="s">
        <v>12906</v>
      </c>
      <c r="RXT1" s="5" t="s">
        <v>12907</v>
      </c>
      <c r="RXU1" s="5" t="s">
        <v>12908</v>
      </c>
      <c r="RXV1" s="5" t="s">
        <v>12909</v>
      </c>
      <c r="RXW1" s="5" t="s">
        <v>12910</v>
      </c>
      <c r="RXX1" s="5" t="s">
        <v>12911</v>
      </c>
      <c r="RXY1" s="5" t="s">
        <v>12912</v>
      </c>
      <c r="RXZ1" s="5" t="s">
        <v>12913</v>
      </c>
      <c r="RYA1" s="5" t="s">
        <v>12914</v>
      </c>
      <c r="RYB1" s="5" t="s">
        <v>12915</v>
      </c>
      <c r="RYC1" s="5" t="s">
        <v>12916</v>
      </c>
      <c r="RYD1" s="5" t="s">
        <v>12917</v>
      </c>
      <c r="RYE1" s="5" t="s">
        <v>12918</v>
      </c>
      <c r="RYF1" s="5" t="s">
        <v>12919</v>
      </c>
      <c r="RYG1" s="5" t="s">
        <v>12920</v>
      </c>
      <c r="RYH1" s="5" t="s">
        <v>12921</v>
      </c>
      <c r="RYI1" s="5" t="s">
        <v>12922</v>
      </c>
      <c r="RYJ1" s="5" t="s">
        <v>12923</v>
      </c>
      <c r="RYK1" s="5" t="s">
        <v>12924</v>
      </c>
      <c r="RYL1" s="5" t="s">
        <v>12925</v>
      </c>
      <c r="RYM1" s="5" t="s">
        <v>12926</v>
      </c>
      <c r="RYN1" s="5" t="s">
        <v>12927</v>
      </c>
      <c r="RYO1" s="5" t="s">
        <v>12928</v>
      </c>
      <c r="RYP1" s="5" t="s">
        <v>12929</v>
      </c>
      <c r="RYQ1" s="5" t="s">
        <v>12930</v>
      </c>
      <c r="RYR1" s="5" t="s">
        <v>12931</v>
      </c>
      <c r="RYS1" s="5" t="s">
        <v>12932</v>
      </c>
      <c r="RYT1" s="5" t="s">
        <v>12933</v>
      </c>
      <c r="RYU1" s="5" t="s">
        <v>12934</v>
      </c>
      <c r="RYV1" s="5" t="s">
        <v>12935</v>
      </c>
      <c r="RYW1" s="5" t="s">
        <v>12936</v>
      </c>
      <c r="RYX1" s="5" t="s">
        <v>12937</v>
      </c>
      <c r="RYY1" s="5" t="s">
        <v>12938</v>
      </c>
      <c r="RYZ1" s="5" t="s">
        <v>12939</v>
      </c>
      <c r="RZA1" s="5" t="s">
        <v>12940</v>
      </c>
      <c r="RZB1" s="5" t="s">
        <v>12941</v>
      </c>
      <c r="RZC1" s="5" t="s">
        <v>12942</v>
      </c>
      <c r="RZD1" s="5" t="s">
        <v>12943</v>
      </c>
      <c r="RZE1" s="5" t="s">
        <v>12944</v>
      </c>
      <c r="RZF1" s="5" t="s">
        <v>12945</v>
      </c>
      <c r="RZG1" s="5" t="s">
        <v>12946</v>
      </c>
      <c r="RZH1" s="5" t="s">
        <v>12947</v>
      </c>
      <c r="RZI1" s="5" t="s">
        <v>12948</v>
      </c>
      <c r="RZJ1" s="5" t="s">
        <v>12949</v>
      </c>
      <c r="RZK1" s="5" t="s">
        <v>12950</v>
      </c>
      <c r="RZL1" s="5" t="s">
        <v>12951</v>
      </c>
      <c r="RZM1" s="5" t="s">
        <v>12952</v>
      </c>
      <c r="RZN1" s="5" t="s">
        <v>12953</v>
      </c>
      <c r="RZO1" s="5" t="s">
        <v>12954</v>
      </c>
      <c r="RZP1" s="5" t="s">
        <v>12955</v>
      </c>
      <c r="RZQ1" s="5" t="s">
        <v>12956</v>
      </c>
      <c r="RZR1" s="5" t="s">
        <v>12957</v>
      </c>
      <c r="RZS1" s="5" t="s">
        <v>12958</v>
      </c>
      <c r="RZT1" s="5" t="s">
        <v>12959</v>
      </c>
      <c r="RZU1" s="5" t="s">
        <v>12960</v>
      </c>
      <c r="RZV1" s="5" t="s">
        <v>12961</v>
      </c>
      <c r="RZW1" s="5" t="s">
        <v>12962</v>
      </c>
      <c r="RZX1" s="5" t="s">
        <v>12963</v>
      </c>
      <c r="RZY1" s="5" t="s">
        <v>12964</v>
      </c>
      <c r="RZZ1" s="5" t="s">
        <v>12965</v>
      </c>
      <c r="SAA1" s="5" t="s">
        <v>12966</v>
      </c>
      <c r="SAB1" s="5" t="s">
        <v>12967</v>
      </c>
      <c r="SAC1" s="5" t="s">
        <v>12968</v>
      </c>
      <c r="SAD1" s="5" t="s">
        <v>12969</v>
      </c>
      <c r="SAE1" s="5" t="s">
        <v>12970</v>
      </c>
      <c r="SAF1" s="5" t="s">
        <v>12971</v>
      </c>
      <c r="SAG1" s="5" t="s">
        <v>12972</v>
      </c>
      <c r="SAH1" s="5" t="s">
        <v>12973</v>
      </c>
      <c r="SAI1" s="5" t="s">
        <v>12974</v>
      </c>
      <c r="SAJ1" s="5" t="s">
        <v>12975</v>
      </c>
      <c r="SAK1" s="5" t="s">
        <v>12976</v>
      </c>
      <c r="SAL1" s="5" t="s">
        <v>12977</v>
      </c>
      <c r="SAM1" s="5" t="s">
        <v>12978</v>
      </c>
      <c r="SAN1" s="5" t="s">
        <v>12979</v>
      </c>
      <c r="SAO1" s="5" t="s">
        <v>12980</v>
      </c>
      <c r="SAP1" s="5" t="s">
        <v>12981</v>
      </c>
      <c r="SAQ1" s="5" t="s">
        <v>12982</v>
      </c>
      <c r="SAR1" s="5" t="s">
        <v>12983</v>
      </c>
      <c r="SAS1" s="5" t="s">
        <v>12984</v>
      </c>
      <c r="SAT1" s="5" t="s">
        <v>12985</v>
      </c>
      <c r="SAU1" s="5" t="s">
        <v>12986</v>
      </c>
      <c r="SAV1" s="5" t="s">
        <v>12987</v>
      </c>
      <c r="SAW1" s="5" t="s">
        <v>12988</v>
      </c>
      <c r="SAX1" s="5" t="s">
        <v>12989</v>
      </c>
      <c r="SAY1" s="5" t="s">
        <v>12990</v>
      </c>
      <c r="SAZ1" s="5" t="s">
        <v>12991</v>
      </c>
      <c r="SBA1" s="5" t="s">
        <v>12992</v>
      </c>
      <c r="SBB1" s="5" t="s">
        <v>12993</v>
      </c>
      <c r="SBC1" s="5" t="s">
        <v>12994</v>
      </c>
      <c r="SBD1" s="5" t="s">
        <v>12995</v>
      </c>
      <c r="SBE1" s="5" t="s">
        <v>12996</v>
      </c>
      <c r="SBF1" s="5" t="s">
        <v>12997</v>
      </c>
      <c r="SBG1" s="5" t="s">
        <v>12998</v>
      </c>
      <c r="SBH1" s="5" t="s">
        <v>12999</v>
      </c>
      <c r="SBI1" s="5" t="s">
        <v>13000</v>
      </c>
      <c r="SBJ1" s="5" t="s">
        <v>13001</v>
      </c>
      <c r="SBK1" s="5" t="s">
        <v>13002</v>
      </c>
      <c r="SBL1" s="5" t="s">
        <v>13003</v>
      </c>
      <c r="SBM1" s="5" t="s">
        <v>13004</v>
      </c>
      <c r="SBN1" s="5" t="s">
        <v>13005</v>
      </c>
      <c r="SBO1" s="5" t="s">
        <v>13006</v>
      </c>
      <c r="SBP1" s="5" t="s">
        <v>13007</v>
      </c>
      <c r="SBQ1" s="5" t="s">
        <v>13008</v>
      </c>
      <c r="SBR1" s="5" t="s">
        <v>13009</v>
      </c>
      <c r="SBS1" s="5" t="s">
        <v>13010</v>
      </c>
      <c r="SBT1" s="5" t="s">
        <v>13011</v>
      </c>
      <c r="SBU1" s="5" t="s">
        <v>13012</v>
      </c>
      <c r="SBV1" s="5" t="s">
        <v>13013</v>
      </c>
      <c r="SBW1" s="5" t="s">
        <v>13014</v>
      </c>
      <c r="SBX1" s="5" t="s">
        <v>13015</v>
      </c>
      <c r="SBY1" s="5" t="s">
        <v>13016</v>
      </c>
      <c r="SBZ1" s="5" t="s">
        <v>13017</v>
      </c>
      <c r="SCA1" s="5" t="s">
        <v>13018</v>
      </c>
      <c r="SCB1" s="5" t="s">
        <v>13019</v>
      </c>
      <c r="SCC1" s="5" t="s">
        <v>13020</v>
      </c>
      <c r="SCD1" s="5" t="s">
        <v>13021</v>
      </c>
      <c r="SCE1" s="5" t="s">
        <v>13022</v>
      </c>
      <c r="SCF1" s="5" t="s">
        <v>13023</v>
      </c>
      <c r="SCG1" s="5" t="s">
        <v>13024</v>
      </c>
      <c r="SCH1" s="5" t="s">
        <v>13025</v>
      </c>
      <c r="SCI1" s="5" t="s">
        <v>13026</v>
      </c>
      <c r="SCJ1" s="5" t="s">
        <v>13027</v>
      </c>
      <c r="SCK1" s="5" t="s">
        <v>13028</v>
      </c>
      <c r="SCL1" s="5" t="s">
        <v>13029</v>
      </c>
      <c r="SCM1" s="5" t="s">
        <v>13030</v>
      </c>
      <c r="SCN1" s="5" t="s">
        <v>13031</v>
      </c>
      <c r="SCO1" s="5" t="s">
        <v>13032</v>
      </c>
      <c r="SCP1" s="5" t="s">
        <v>13033</v>
      </c>
      <c r="SCQ1" s="5" t="s">
        <v>13034</v>
      </c>
      <c r="SCR1" s="5" t="s">
        <v>13035</v>
      </c>
      <c r="SCS1" s="5" t="s">
        <v>13036</v>
      </c>
      <c r="SCT1" s="5" t="s">
        <v>13037</v>
      </c>
      <c r="SCU1" s="5" t="s">
        <v>13038</v>
      </c>
      <c r="SCV1" s="5" t="s">
        <v>13039</v>
      </c>
      <c r="SCW1" s="5" t="s">
        <v>13040</v>
      </c>
      <c r="SCX1" s="5" t="s">
        <v>13041</v>
      </c>
      <c r="SCY1" s="5" t="s">
        <v>13042</v>
      </c>
      <c r="SCZ1" s="5" t="s">
        <v>13043</v>
      </c>
      <c r="SDA1" s="5" t="s">
        <v>13044</v>
      </c>
      <c r="SDB1" s="5" t="s">
        <v>13045</v>
      </c>
      <c r="SDC1" s="5" t="s">
        <v>13046</v>
      </c>
      <c r="SDD1" s="5" t="s">
        <v>13047</v>
      </c>
      <c r="SDE1" s="5" t="s">
        <v>13048</v>
      </c>
      <c r="SDF1" s="5" t="s">
        <v>13049</v>
      </c>
      <c r="SDG1" s="5" t="s">
        <v>13050</v>
      </c>
      <c r="SDH1" s="5" t="s">
        <v>13051</v>
      </c>
      <c r="SDI1" s="5" t="s">
        <v>13052</v>
      </c>
      <c r="SDJ1" s="5" t="s">
        <v>13053</v>
      </c>
      <c r="SDK1" s="5" t="s">
        <v>13054</v>
      </c>
      <c r="SDL1" s="5" t="s">
        <v>13055</v>
      </c>
      <c r="SDM1" s="5" t="s">
        <v>13056</v>
      </c>
      <c r="SDN1" s="5" t="s">
        <v>13057</v>
      </c>
      <c r="SDO1" s="5" t="s">
        <v>13058</v>
      </c>
      <c r="SDP1" s="5" t="s">
        <v>13059</v>
      </c>
      <c r="SDQ1" s="5" t="s">
        <v>13060</v>
      </c>
      <c r="SDR1" s="5" t="s">
        <v>13061</v>
      </c>
      <c r="SDS1" s="5" t="s">
        <v>13062</v>
      </c>
      <c r="SDT1" s="5" t="s">
        <v>13063</v>
      </c>
      <c r="SDU1" s="5" t="s">
        <v>13064</v>
      </c>
      <c r="SDV1" s="5" t="s">
        <v>13065</v>
      </c>
      <c r="SDW1" s="5" t="s">
        <v>13066</v>
      </c>
      <c r="SDX1" s="5" t="s">
        <v>13067</v>
      </c>
      <c r="SDY1" s="5" t="s">
        <v>13068</v>
      </c>
      <c r="SDZ1" s="5" t="s">
        <v>13069</v>
      </c>
      <c r="SEA1" s="5" t="s">
        <v>13070</v>
      </c>
      <c r="SEB1" s="5" t="s">
        <v>13071</v>
      </c>
      <c r="SEC1" s="5" t="s">
        <v>13072</v>
      </c>
      <c r="SED1" s="5" t="s">
        <v>13073</v>
      </c>
      <c r="SEE1" s="5" t="s">
        <v>13074</v>
      </c>
      <c r="SEF1" s="5" t="s">
        <v>13075</v>
      </c>
      <c r="SEG1" s="5" t="s">
        <v>13076</v>
      </c>
      <c r="SEH1" s="5" t="s">
        <v>13077</v>
      </c>
      <c r="SEI1" s="5" t="s">
        <v>13078</v>
      </c>
      <c r="SEJ1" s="5" t="s">
        <v>13079</v>
      </c>
      <c r="SEK1" s="5" t="s">
        <v>13080</v>
      </c>
      <c r="SEL1" s="5" t="s">
        <v>13081</v>
      </c>
      <c r="SEM1" s="5" t="s">
        <v>13082</v>
      </c>
      <c r="SEN1" s="5" t="s">
        <v>13083</v>
      </c>
      <c r="SEO1" s="5" t="s">
        <v>13084</v>
      </c>
      <c r="SEP1" s="5" t="s">
        <v>13085</v>
      </c>
      <c r="SEQ1" s="5" t="s">
        <v>13086</v>
      </c>
      <c r="SER1" s="5" t="s">
        <v>13087</v>
      </c>
      <c r="SES1" s="5" t="s">
        <v>13088</v>
      </c>
      <c r="SET1" s="5" t="s">
        <v>13089</v>
      </c>
      <c r="SEU1" s="5" t="s">
        <v>13090</v>
      </c>
      <c r="SEV1" s="5" t="s">
        <v>13091</v>
      </c>
      <c r="SEW1" s="5" t="s">
        <v>13092</v>
      </c>
      <c r="SEX1" s="5" t="s">
        <v>13093</v>
      </c>
      <c r="SEY1" s="5" t="s">
        <v>13094</v>
      </c>
      <c r="SEZ1" s="5" t="s">
        <v>13095</v>
      </c>
      <c r="SFA1" s="5" t="s">
        <v>13096</v>
      </c>
      <c r="SFB1" s="5" t="s">
        <v>13097</v>
      </c>
      <c r="SFC1" s="5" t="s">
        <v>13098</v>
      </c>
      <c r="SFD1" s="5" t="s">
        <v>13099</v>
      </c>
      <c r="SFE1" s="5" t="s">
        <v>13100</v>
      </c>
      <c r="SFF1" s="5" t="s">
        <v>13101</v>
      </c>
      <c r="SFG1" s="5" t="s">
        <v>13102</v>
      </c>
      <c r="SFH1" s="5" t="s">
        <v>13103</v>
      </c>
      <c r="SFI1" s="5" t="s">
        <v>13104</v>
      </c>
      <c r="SFJ1" s="5" t="s">
        <v>13105</v>
      </c>
      <c r="SFK1" s="5" t="s">
        <v>13106</v>
      </c>
      <c r="SFL1" s="5" t="s">
        <v>13107</v>
      </c>
      <c r="SFM1" s="5" t="s">
        <v>13108</v>
      </c>
      <c r="SFN1" s="5" t="s">
        <v>13109</v>
      </c>
      <c r="SFO1" s="5" t="s">
        <v>13110</v>
      </c>
      <c r="SFP1" s="5" t="s">
        <v>13111</v>
      </c>
      <c r="SFQ1" s="5" t="s">
        <v>13112</v>
      </c>
      <c r="SFR1" s="5" t="s">
        <v>13113</v>
      </c>
      <c r="SFS1" s="5" t="s">
        <v>13114</v>
      </c>
      <c r="SFT1" s="5" t="s">
        <v>13115</v>
      </c>
      <c r="SFU1" s="5" t="s">
        <v>13116</v>
      </c>
      <c r="SFV1" s="5" t="s">
        <v>13117</v>
      </c>
      <c r="SFW1" s="5" t="s">
        <v>13118</v>
      </c>
      <c r="SFX1" s="5" t="s">
        <v>13119</v>
      </c>
      <c r="SFY1" s="5" t="s">
        <v>13120</v>
      </c>
      <c r="SFZ1" s="5" t="s">
        <v>13121</v>
      </c>
      <c r="SGA1" s="5" t="s">
        <v>13122</v>
      </c>
      <c r="SGB1" s="5" t="s">
        <v>13123</v>
      </c>
      <c r="SGC1" s="5" t="s">
        <v>13124</v>
      </c>
      <c r="SGD1" s="5" t="s">
        <v>13125</v>
      </c>
      <c r="SGE1" s="5" t="s">
        <v>13126</v>
      </c>
      <c r="SGF1" s="5" t="s">
        <v>13127</v>
      </c>
      <c r="SGG1" s="5" t="s">
        <v>13128</v>
      </c>
      <c r="SGH1" s="5" t="s">
        <v>13129</v>
      </c>
      <c r="SGI1" s="5" t="s">
        <v>13130</v>
      </c>
      <c r="SGJ1" s="5" t="s">
        <v>13131</v>
      </c>
      <c r="SGK1" s="5" t="s">
        <v>13132</v>
      </c>
      <c r="SGL1" s="5" t="s">
        <v>13133</v>
      </c>
      <c r="SGM1" s="5" t="s">
        <v>13134</v>
      </c>
      <c r="SGN1" s="5" t="s">
        <v>13135</v>
      </c>
      <c r="SGO1" s="5" t="s">
        <v>13136</v>
      </c>
      <c r="SGP1" s="5" t="s">
        <v>13137</v>
      </c>
      <c r="SGQ1" s="5" t="s">
        <v>13138</v>
      </c>
      <c r="SGR1" s="5" t="s">
        <v>13139</v>
      </c>
      <c r="SGS1" s="5" t="s">
        <v>13140</v>
      </c>
      <c r="SGT1" s="5" t="s">
        <v>13141</v>
      </c>
      <c r="SGU1" s="5" t="s">
        <v>13142</v>
      </c>
      <c r="SGV1" s="5" t="s">
        <v>13143</v>
      </c>
      <c r="SGW1" s="5" t="s">
        <v>13144</v>
      </c>
      <c r="SGX1" s="5" t="s">
        <v>13145</v>
      </c>
      <c r="SGY1" s="5" t="s">
        <v>13146</v>
      </c>
      <c r="SGZ1" s="5" t="s">
        <v>13147</v>
      </c>
      <c r="SHA1" s="5" t="s">
        <v>13148</v>
      </c>
      <c r="SHB1" s="5" t="s">
        <v>13149</v>
      </c>
      <c r="SHC1" s="5" t="s">
        <v>13150</v>
      </c>
      <c r="SHD1" s="5" t="s">
        <v>13151</v>
      </c>
      <c r="SHE1" s="5" t="s">
        <v>13152</v>
      </c>
      <c r="SHF1" s="5" t="s">
        <v>13153</v>
      </c>
      <c r="SHG1" s="5" t="s">
        <v>13154</v>
      </c>
      <c r="SHH1" s="5" t="s">
        <v>13155</v>
      </c>
      <c r="SHI1" s="5" t="s">
        <v>13156</v>
      </c>
      <c r="SHJ1" s="5" t="s">
        <v>13157</v>
      </c>
      <c r="SHK1" s="5" t="s">
        <v>13158</v>
      </c>
      <c r="SHL1" s="5" t="s">
        <v>13159</v>
      </c>
      <c r="SHM1" s="5" t="s">
        <v>13160</v>
      </c>
      <c r="SHN1" s="5" t="s">
        <v>13161</v>
      </c>
      <c r="SHO1" s="5" t="s">
        <v>13162</v>
      </c>
      <c r="SHP1" s="5" t="s">
        <v>13163</v>
      </c>
      <c r="SHQ1" s="5" t="s">
        <v>13164</v>
      </c>
      <c r="SHR1" s="5" t="s">
        <v>13165</v>
      </c>
      <c r="SHS1" s="5" t="s">
        <v>13166</v>
      </c>
      <c r="SHT1" s="5" t="s">
        <v>13167</v>
      </c>
      <c r="SHU1" s="5" t="s">
        <v>13168</v>
      </c>
      <c r="SHV1" s="5" t="s">
        <v>13169</v>
      </c>
      <c r="SHW1" s="5" t="s">
        <v>13170</v>
      </c>
      <c r="SHX1" s="5" t="s">
        <v>13171</v>
      </c>
      <c r="SHY1" s="5" t="s">
        <v>13172</v>
      </c>
      <c r="SHZ1" s="5" t="s">
        <v>13173</v>
      </c>
      <c r="SIA1" s="5" t="s">
        <v>13174</v>
      </c>
      <c r="SIB1" s="5" t="s">
        <v>13175</v>
      </c>
      <c r="SIC1" s="5" t="s">
        <v>13176</v>
      </c>
      <c r="SID1" s="5" t="s">
        <v>13177</v>
      </c>
      <c r="SIE1" s="5" t="s">
        <v>13178</v>
      </c>
      <c r="SIF1" s="5" t="s">
        <v>13179</v>
      </c>
      <c r="SIG1" s="5" t="s">
        <v>13180</v>
      </c>
      <c r="SIH1" s="5" t="s">
        <v>13181</v>
      </c>
      <c r="SII1" s="5" t="s">
        <v>13182</v>
      </c>
      <c r="SIJ1" s="5" t="s">
        <v>13183</v>
      </c>
      <c r="SIK1" s="5" t="s">
        <v>13184</v>
      </c>
      <c r="SIL1" s="5" t="s">
        <v>13185</v>
      </c>
      <c r="SIM1" s="5" t="s">
        <v>13186</v>
      </c>
      <c r="SIN1" s="5" t="s">
        <v>13187</v>
      </c>
      <c r="SIO1" s="5" t="s">
        <v>13188</v>
      </c>
      <c r="SIP1" s="5" t="s">
        <v>13189</v>
      </c>
      <c r="SIQ1" s="5" t="s">
        <v>13190</v>
      </c>
      <c r="SIR1" s="5" t="s">
        <v>13191</v>
      </c>
      <c r="SIS1" s="5" t="s">
        <v>13192</v>
      </c>
      <c r="SIT1" s="5" t="s">
        <v>13193</v>
      </c>
      <c r="SIU1" s="5" t="s">
        <v>13194</v>
      </c>
      <c r="SIV1" s="5" t="s">
        <v>13195</v>
      </c>
      <c r="SIW1" s="5" t="s">
        <v>13196</v>
      </c>
      <c r="SIX1" s="5" t="s">
        <v>13197</v>
      </c>
      <c r="SIY1" s="5" t="s">
        <v>13198</v>
      </c>
      <c r="SIZ1" s="5" t="s">
        <v>13199</v>
      </c>
      <c r="SJA1" s="5" t="s">
        <v>13200</v>
      </c>
      <c r="SJB1" s="5" t="s">
        <v>13201</v>
      </c>
      <c r="SJC1" s="5" t="s">
        <v>13202</v>
      </c>
      <c r="SJD1" s="5" t="s">
        <v>13203</v>
      </c>
      <c r="SJE1" s="5" t="s">
        <v>13204</v>
      </c>
      <c r="SJF1" s="5" t="s">
        <v>13205</v>
      </c>
      <c r="SJG1" s="5" t="s">
        <v>13206</v>
      </c>
      <c r="SJH1" s="5" t="s">
        <v>13207</v>
      </c>
      <c r="SJI1" s="5" t="s">
        <v>13208</v>
      </c>
      <c r="SJJ1" s="5" t="s">
        <v>13209</v>
      </c>
      <c r="SJK1" s="5" t="s">
        <v>13210</v>
      </c>
      <c r="SJL1" s="5" t="s">
        <v>13211</v>
      </c>
      <c r="SJM1" s="5" t="s">
        <v>13212</v>
      </c>
      <c r="SJN1" s="5" t="s">
        <v>13213</v>
      </c>
      <c r="SJO1" s="5" t="s">
        <v>13214</v>
      </c>
      <c r="SJP1" s="5" t="s">
        <v>13215</v>
      </c>
      <c r="SJQ1" s="5" t="s">
        <v>13216</v>
      </c>
      <c r="SJR1" s="5" t="s">
        <v>13217</v>
      </c>
      <c r="SJS1" s="5" t="s">
        <v>13218</v>
      </c>
      <c r="SJT1" s="5" t="s">
        <v>13219</v>
      </c>
      <c r="SJU1" s="5" t="s">
        <v>13220</v>
      </c>
      <c r="SJV1" s="5" t="s">
        <v>13221</v>
      </c>
      <c r="SJW1" s="5" t="s">
        <v>13222</v>
      </c>
      <c r="SJX1" s="5" t="s">
        <v>13223</v>
      </c>
      <c r="SJY1" s="5" t="s">
        <v>13224</v>
      </c>
      <c r="SJZ1" s="5" t="s">
        <v>13225</v>
      </c>
      <c r="SKA1" s="5" t="s">
        <v>13226</v>
      </c>
      <c r="SKB1" s="5" t="s">
        <v>13227</v>
      </c>
      <c r="SKC1" s="5" t="s">
        <v>13228</v>
      </c>
      <c r="SKD1" s="5" t="s">
        <v>13229</v>
      </c>
      <c r="SKE1" s="5" t="s">
        <v>13230</v>
      </c>
      <c r="SKF1" s="5" t="s">
        <v>13231</v>
      </c>
      <c r="SKG1" s="5" t="s">
        <v>13232</v>
      </c>
      <c r="SKH1" s="5" t="s">
        <v>13233</v>
      </c>
      <c r="SKI1" s="5" t="s">
        <v>13234</v>
      </c>
      <c r="SKJ1" s="5" t="s">
        <v>13235</v>
      </c>
      <c r="SKK1" s="5" t="s">
        <v>13236</v>
      </c>
      <c r="SKL1" s="5" t="s">
        <v>13237</v>
      </c>
      <c r="SKM1" s="5" t="s">
        <v>13238</v>
      </c>
      <c r="SKN1" s="5" t="s">
        <v>13239</v>
      </c>
      <c r="SKO1" s="5" t="s">
        <v>13240</v>
      </c>
      <c r="SKP1" s="5" t="s">
        <v>13241</v>
      </c>
      <c r="SKQ1" s="5" t="s">
        <v>13242</v>
      </c>
      <c r="SKR1" s="5" t="s">
        <v>13243</v>
      </c>
      <c r="SKS1" s="5" t="s">
        <v>13244</v>
      </c>
      <c r="SKT1" s="5" t="s">
        <v>13245</v>
      </c>
      <c r="SKU1" s="5" t="s">
        <v>13246</v>
      </c>
      <c r="SKV1" s="5" t="s">
        <v>13247</v>
      </c>
      <c r="SKW1" s="5" t="s">
        <v>13248</v>
      </c>
      <c r="SKX1" s="5" t="s">
        <v>13249</v>
      </c>
      <c r="SKY1" s="5" t="s">
        <v>13250</v>
      </c>
      <c r="SKZ1" s="5" t="s">
        <v>13251</v>
      </c>
      <c r="SLA1" s="5" t="s">
        <v>13252</v>
      </c>
      <c r="SLB1" s="5" t="s">
        <v>13253</v>
      </c>
      <c r="SLC1" s="5" t="s">
        <v>13254</v>
      </c>
      <c r="SLD1" s="5" t="s">
        <v>13255</v>
      </c>
      <c r="SLE1" s="5" t="s">
        <v>13256</v>
      </c>
      <c r="SLF1" s="5" t="s">
        <v>13257</v>
      </c>
      <c r="SLG1" s="5" t="s">
        <v>13258</v>
      </c>
      <c r="SLH1" s="5" t="s">
        <v>13259</v>
      </c>
      <c r="SLI1" s="5" t="s">
        <v>13260</v>
      </c>
      <c r="SLJ1" s="5" t="s">
        <v>13261</v>
      </c>
      <c r="SLK1" s="5" t="s">
        <v>13262</v>
      </c>
      <c r="SLL1" s="5" t="s">
        <v>13263</v>
      </c>
      <c r="SLM1" s="5" t="s">
        <v>13264</v>
      </c>
      <c r="SLN1" s="5" t="s">
        <v>13265</v>
      </c>
      <c r="SLO1" s="5" t="s">
        <v>13266</v>
      </c>
      <c r="SLP1" s="5" t="s">
        <v>13267</v>
      </c>
      <c r="SLQ1" s="5" t="s">
        <v>13268</v>
      </c>
      <c r="SLR1" s="5" t="s">
        <v>13269</v>
      </c>
      <c r="SLS1" s="5" t="s">
        <v>13270</v>
      </c>
      <c r="SLT1" s="5" t="s">
        <v>13271</v>
      </c>
      <c r="SLU1" s="5" t="s">
        <v>13272</v>
      </c>
      <c r="SLV1" s="5" t="s">
        <v>13273</v>
      </c>
      <c r="SLW1" s="5" t="s">
        <v>13274</v>
      </c>
      <c r="SLX1" s="5" t="s">
        <v>13275</v>
      </c>
      <c r="SLY1" s="5" t="s">
        <v>13276</v>
      </c>
      <c r="SLZ1" s="5" t="s">
        <v>13277</v>
      </c>
      <c r="SMA1" s="5" t="s">
        <v>13278</v>
      </c>
      <c r="SMB1" s="5" t="s">
        <v>13279</v>
      </c>
      <c r="SMC1" s="5" t="s">
        <v>13280</v>
      </c>
      <c r="SMD1" s="5" t="s">
        <v>13281</v>
      </c>
      <c r="SME1" s="5" t="s">
        <v>13282</v>
      </c>
      <c r="SMF1" s="5" t="s">
        <v>13283</v>
      </c>
      <c r="SMG1" s="5" t="s">
        <v>13284</v>
      </c>
      <c r="SMH1" s="5" t="s">
        <v>13285</v>
      </c>
      <c r="SMI1" s="5" t="s">
        <v>13286</v>
      </c>
      <c r="SMJ1" s="5" t="s">
        <v>13287</v>
      </c>
      <c r="SMK1" s="5" t="s">
        <v>13288</v>
      </c>
      <c r="SML1" s="5" t="s">
        <v>13289</v>
      </c>
      <c r="SMM1" s="5" t="s">
        <v>13290</v>
      </c>
      <c r="SMN1" s="5" t="s">
        <v>13291</v>
      </c>
      <c r="SMO1" s="5" t="s">
        <v>13292</v>
      </c>
      <c r="SMP1" s="5" t="s">
        <v>13293</v>
      </c>
      <c r="SMQ1" s="5" t="s">
        <v>13294</v>
      </c>
      <c r="SMR1" s="5" t="s">
        <v>13295</v>
      </c>
      <c r="SMS1" s="5" t="s">
        <v>13296</v>
      </c>
      <c r="SMT1" s="5" t="s">
        <v>13297</v>
      </c>
      <c r="SMU1" s="5" t="s">
        <v>13298</v>
      </c>
      <c r="SMV1" s="5" t="s">
        <v>13299</v>
      </c>
      <c r="SMW1" s="5" t="s">
        <v>13300</v>
      </c>
      <c r="SMX1" s="5" t="s">
        <v>13301</v>
      </c>
      <c r="SMY1" s="5" t="s">
        <v>13302</v>
      </c>
      <c r="SMZ1" s="5" t="s">
        <v>13303</v>
      </c>
      <c r="SNA1" s="5" t="s">
        <v>13304</v>
      </c>
      <c r="SNB1" s="5" t="s">
        <v>13305</v>
      </c>
      <c r="SNC1" s="5" t="s">
        <v>13306</v>
      </c>
      <c r="SND1" s="5" t="s">
        <v>13307</v>
      </c>
      <c r="SNE1" s="5" t="s">
        <v>13308</v>
      </c>
      <c r="SNF1" s="5" t="s">
        <v>13309</v>
      </c>
      <c r="SNG1" s="5" t="s">
        <v>13310</v>
      </c>
      <c r="SNH1" s="5" t="s">
        <v>13311</v>
      </c>
      <c r="SNI1" s="5" t="s">
        <v>13312</v>
      </c>
      <c r="SNJ1" s="5" t="s">
        <v>13313</v>
      </c>
      <c r="SNK1" s="5" t="s">
        <v>13314</v>
      </c>
      <c r="SNL1" s="5" t="s">
        <v>13315</v>
      </c>
      <c r="SNM1" s="5" t="s">
        <v>13316</v>
      </c>
      <c r="SNN1" s="5" t="s">
        <v>13317</v>
      </c>
      <c r="SNO1" s="5" t="s">
        <v>13318</v>
      </c>
      <c r="SNP1" s="5" t="s">
        <v>13319</v>
      </c>
      <c r="SNQ1" s="5" t="s">
        <v>13320</v>
      </c>
      <c r="SNR1" s="5" t="s">
        <v>13321</v>
      </c>
      <c r="SNS1" s="5" t="s">
        <v>13322</v>
      </c>
      <c r="SNT1" s="5" t="s">
        <v>13323</v>
      </c>
      <c r="SNU1" s="5" t="s">
        <v>13324</v>
      </c>
      <c r="SNV1" s="5" t="s">
        <v>13325</v>
      </c>
      <c r="SNW1" s="5" t="s">
        <v>13326</v>
      </c>
      <c r="SNX1" s="5" t="s">
        <v>13327</v>
      </c>
      <c r="SNY1" s="5" t="s">
        <v>13328</v>
      </c>
      <c r="SNZ1" s="5" t="s">
        <v>13329</v>
      </c>
      <c r="SOA1" s="5" t="s">
        <v>13330</v>
      </c>
      <c r="SOB1" s="5" t="s">
        <v>13331</v>
      </c>
      <c r="SOC1" s="5" t="s">
        <v>13332</v>
      </c>
      <c r="SOD1" s="5" t="s">
        <v>13333</v>
      </c>
      <c r="SOE1" s="5" t="s">
        <v>13334</v>
      </c>
      <c r="SOF1" s="5" t="s">
        <v>13335</v>
      </c>
      <c r="SOG1" s="5" t="s">
        <v>13336</v>
      </c>
      <c r="SOH1" s="5" t="s">
        <v>13337</v>
      </c>
      <c r="SOI1" s="5" t="s">
        <v>13338</v>
      </c>
      <c r="SOJ1" s="5" t="s">
        <v>13339</v>
      </c>
      <c r="SOK1" s="5" t="s">
        <v>13340</v>
      </c>
      <c r="SOL1" s="5" t="s">
        <v>13341</v>
      </c>
      <c r="SOM1" s="5" t="s">
        <v>13342</v>
      </c>
      <c r="SON1" s="5" t="s">
        <v>13343</v>
      </c>
      <c r="SOO1" s="5" t="s">
        <v>13344</v>
      </c>
      <c r="SOP1" s="5" t="s">
        <v>13345</v>
      </c>
      <c r="SOQ1" s="5" t="s">
        <v>13346</v>
      </c>
      <c r="SOR1" s="5" t="s">
        <v>13347</v>
      </c>
      <c r="SOS1" s="5" t="s">
        <v>13348</v>
      </c>
      <c r="SOT1" s="5" t="s">
        <v>13349</v>
      </c>
      <c r="SOU1" s="5" t="s">
        <v>13350</v>
      </c>
      <c r="SOV1" s="5" t="s">
        <v>13351</v>
      </c>
      <c r="SOW1" s="5" t="s">
        <v>13352</v>
      </c>
      <c r="SOX1" s="5" t="s">
        <v>13353</v>
      </c>
      <c r="SOY1" s="5" t="s">
        <v>13354</v>
      </c>
      <c r="SOZ1" s="5" t="s">
        <v>13355</v>
      </c>
      <c r="SPA1" s="5" t="s">
        <v>13356</v>
      </c>
      <c r="SPB1" s="5" t="s">
        <v>13357</v>
      </c>
      <c r="SPC1" s="5" t="s">
        <v>13358</v>
      </c>
      <c r="SPD1" s="5" t="s">
        <v>13359</v>
      </c>
      <c r="SPE1" s="5" t="s">
        <v>13360</v>
      </c>
      <c r="SPF1" s="5" t="s">
        <v>13361</v>
      </c>
      <c r="SPG1" s="5" t="s">
        <v>13362</v>
      </c>
      <c r="SPH1" s="5" t="s">
        <v>13363</v>
      </c>
      <c r="SPI1" s="5" t="s">
        <v>13364</v>
      </c>
      <c r="SPJ1" s="5" t="s">
        <v>13365</v>
      </c>
      <c r="SPK1" s="5" t="s">
        <v>13366</v>
      </c>
      <c r="SPL1" s="5" t="s">
        <v>13367</v>
      </c>
      <c r="SPM1" s="5" t="s">
        <v>13368</v>
      </c>
      <c r="SPN1" s="5" t="s">
        <v>13369</v>
      </c>
      <c r="SPO1" s="5" t="s">
        <v>13370</v>
      </c>
      <c r="SPP1" s="5" t="s">
        <v>13371</v>
      </c>
      <c r="SPQ1" s="5" t="s">
        <v>13372</v>
      </c>
      <c r="SPR1" s="5" t="s">
        <v>13373</v>
      </c>
      <c r="SPS1" s="5" t="s">
        <v>13374</v>
      </c>
      <c r="SPT1" s="5" t="s">
        <v>13375</v>
      </c>
      <c r="SPU1" s="5" t="s">
        <v>13376</v>
      </c>
      <c r="SPV1" s="5" t="s">
        <v>13377</v>
      </c>
      <c r="SPW1" s="5" t="s">
        <v>13378</v>
      </c>
      <c r="SPX1" s="5" t="s">
        <v>13379</v>
      </c>
      <c r="SPY1" s="5" t="s">
        <v>13380</v>
      </c>
      <c r="SPZ1" s="5" t="s">
        <v>13381</v>
      </c>
      <c r="SQA1" s="5" t="s">
        <v>13382</v>
      </c>
      <c r="SQB1" s="5" t="s">
        <v>13383</v>
      </c>
      <c r="SQC1" s="5" t="s">
        <v>13384</v>
      </c>
      <c r="SQD1" s="5" t="s">
        <v>13385</v>
      </c>
      <c r="SQE1" s="5" t="s">
        <v>13386</v>
      </c>
      <c r="SQF1" s="5" t="s">
        <v>13387</v>
      </c>
      <c r="SQG1" s="5" t="s">
        <v>13388</v>
      </c>
      <c r="SQH1" s="5" t="s">
        <v>13389</v>
      </c>
      <c r="SQI1" s="5" t="s">
        <v>13390</v>
      </c>
      <c r="SQJ1" s="5" t="s">
        <v>13391</v>
      </c>
      <c r="SQK1" s="5" t="s">
        <v>13392</v>
      </c>
      <c r="SQL1" s="5" t="s">
        <v>13393</v>
      </c>
      <c r="SQM1" s="5" t="s">
        <v>13394</v>
      </c>
      <c r="SQN1" s="5" t="s">
        <v>13395</v>
      </c>
      <c r="SQO1" s="5" t="s">
        <v>13396</v>
      </c>
      <c r="SQP1" s="5" t="s">
        <v>13397</v>
      </c>
      <c r="SQQ1" s="5" t="s">
        <v>13398</v>
      </c>
      <c r="SQR1" s="5" t="s">
        <v>13399</v>
      </c>
      <c r="SQS1" s="5" t="s">
        <v>13400</v>
      </c>
      <c r="SQT1" s="5" t="s">
        <v>13401</v>
      </c>
      <c r="SQU1" s="5" t="s">
        <v>13402</v>
      </c>
      <c r="SQV1" s="5" t="s">
        <v>13403</v>
      </c>
      <c r="SQW1" s="5" t="s">
        <v>13404</v>
      </c>
      <c r="SQX1" s="5" t="s">
        <v>13405</v>
      </c>
      <c r="SQY1" s="5" t="s">
        <v>13406</v>
      </c>
      <c r="SQZ1" s="5" t="s">
        <v>13407</v>
      </c>
      <c r="SRA1" s="5" t="s">
        <v>13408</v>
      </c>
      <c r="SRB1" s="5" t="s">
        <v>13409</v>
      </c>
      <c r="SRC1" s="5" t="s">
        <v>13410</v>
      </c>
      <c r="SRD1" s="5" t="s">
        <v>13411</v>
      </c>
      <c r="SRE1" s="5" t="s">
        <v>13412</v>
      </c>
      <c r="SRF1" s="5" t="s">
        <v>13413</v>
      </c>
      <c r="SRG1" s="5" t="s">
        <v>13414</v>
      </c>
      <c r="SRH1" s="5" t="s">
        <v>13415</v>
      </c>
      <c r="SRI1" s="5" t="s">
        <v>13416</v>
      </c>
      <c r="SRJ1" s="5" t="s">
        <v>13417</v>
      </c>
      <c r="SRK1" s="5" t="s">
        <v>13418</v>
      </c>
      <c r="SRL1" s="5" t="s">
        <v>13419</v>
      </c>
      <c r="SRM1" s="5" t="s">
        <v>13420</v>
      </c>
      <c r="SRN1" s="5" t="s">
        <v>13421</v>
      </c>
      <c r="SRO1" s="5" t="s">
        <v>13422</v>
      </c>
      <c r="SRP1" s="5" t="s">
        <v>13423</v>
      </c>
      <c r="SRQ1" s="5" t="s">
        <v>13424</v>
      </c>
      <c r="SRR1" s="5" t="s">
        <v>13425</v>
      </c>
      <c r="SRS1" s="5" t="s">
        <v>13426</v>
      </c>
      <c r="SRT1" s="5" t="s">
        <v>13427</v>
      </c>
      <c r="SRU1" s="5" t="s">
        <v>13428</v>
      </c>
      <c r="SRV1" s="5" t="s">
        <v>13429</v>
      </c>
      <c r="SRW1" s="5" t="s">
        <v>13430</v>
      </c>
      <c r="SRX1" s="5" t="s">
        <v>13431</v>
      </c>
      <c r="SRY1" s="5" t="s">
        <v>13432</v>
      </c>
      <c r="SRZ1" s="5" t="s">
        <v>13433</v>
      </c>
      <c r="SSA1" s="5" t="s">
        <v>13434</v>
      </c>
      <c r="SSB1" s="5" t="s">
        <v>13435</v>
      </c>
      <c r="SSC1" s="5" t="s">
        <v>13436</v>
      </c>
      <c r="SSD1" s="5" t="s">
        <v>13437</v>
      </c>
      <c r="SSE1" s="5" t="s">
        <v>13438</v>
      </c>
      <c r="SSF1" s="5" t="s">
        <v>13439</v>
      </c>
      <c r="SSG1" s="5" t="s">
        <v>13440</v>
      </c>
      <c r="SSH1" s="5" t="s">
        <v>13441</v>
      </c>
      <c r="SSI1" s="5" t="s">
        <v>13442</v>
      </c>
      <c r="SSJ1" s="5" t="s">
        <v>13443</v>
      </c>
      <c r="SSK1" s="5" t="s">
        <v>13444</v>
      </c>
      <c r="SSL1" s="5" t="s">
        <v>13445</v>
      </c>
      <c r="SSM1" s="5" t="s">
        <v>13446</v>
      </c>
      <c r="SSN1" s="5" t="s">
        <v>13447</v>
      </c>
      <c r="SSO1" s="5" t="s">
        <v>13448</v>
      </c>
      <c r="SSP1" s="5" t="s">
        <v>13449</v>
      </c>
      <c r="SSQ1" s="5" t="s">
        <v>13450</v>
      </c>
      <c r="SSR1" s="5" t="s">
        <v>13451</v>
      </c>
      <c r="SSS1" s="5" t="s">
        <v>13452</v>
      </c>
      <c r="SST1" s="5" t="s">
        <v>13453</v>
      </c>
      <c r="SSU1" s="5" t="s">
        <v>13454</v>
      </c>
      <c r="SSV1" s="5" t="s">
        <v>13455</v>
      </c>
      <c r="SSW1" s="5" t="s">
        <v>13456</v>
      </c>
      <c r="SSX1" s="5" t="s">
        <v>13457</v>
      </c>
      <c r="SSY1" s="5" t="s">
        <v>13458</v>
      </c>
      <c r="SSZ1" s="5" t="s">
        <v>13459</v>
      </c>
      <c r="STA1" s="5" t="s">
        <v>13460</v>
      </c>
      <c r="STB1" s="5" t="s">
        <v>13461</v>
      </c>
      <c r="STC1" s="5" t="s">
        <v>13462</v>
      </c>
      <c r="STD1" s="5" t="s">
        <v>13463</v>
      </c>
      <c r="STE1" s="5" t="s">
        <v>13464</v>
      </c>
      <c r="STF1" s="5" t="s">
        <v>13465</v>
      </c>
      <c r="STG1" s="5" t="s">
        <v>13466</v>
      </c>
      <c r="STH1" s="5" t="s">
        <v>13467</v>
      </c>
      <c r="STI1" s="5" t="s">
        <v>13468</v>
      </c>
      <c r="STJ1" s="5" t="s">
        <v>13469</v>
      </c>
      <c r="STK1" s="5" t="s">
        <v>13470</v>
      </c>
      <c r="STL1" s="5" t="s">
        <v>13471</v>
      </c>
      <c r="STM1" s="5" t="s">
        <v>13472</v>
      </c>
      <c r="STN1" s="5" t="s">
        <v>13473</v>
      </c>
      <c r="STO1" s="5" t="s">
        <v>13474</v>
      </c>
      <c r="STP1" s="5" t="s">
        <v>13475</v>
      </c>
      <c r="STQ1" s="5" t="s">
        <v>13476</v>
      </c>
      <c r="STR1" s="5" t="s">
        <v>13477</v>
      </c>
      <c r="STS1" s="5" t="s">
        <v>13478</v>
      </c>
      <c r="STT1" s="5" t="s">
        <v>13479</v>
      </c>
      <c r="STU1" s="5" t="s">
        <v>13480</v>
      </c>
      <c r="STV1" s="5" t="s">
        <v>13481</v>
      </c>
      <c r="STW1" s="5" t="s">
        <v>13482</v>
      </c>
      <c r="STX1" s="5" t="s">
        <v>13483</v>
      </c>
      <c r="STY1" s="5" t="s">
        <v>13484</v>
      </c>
      <c r="STZ1" s="5" t="s">
        <v>13485</v>
      </c>
      <c r="SUA1" s="5" t="s">
        <v>13486</v>
      </c>
      <c r="SUB1" s="5" t="s">
        <v>13487</v>
      </c>
      <c r="SUC1" s="5" t="s">
        <v>13488</v>
      </c>
      <c r="SUD1" s="5" t="s">
        <v>13489</v>
      </c>
      <c r="SUE1" s="5" t="s">
        <v>13490</v>
      </c>
      <c r="SUF1" s="5" t="s">
        <v>13491</v>
      </c>
      <c r="SUG1" s="5" t="s">
        <v>13492</v>
      </c>
      <c r="SUH1" s="5" t="s">
        <v>13493</v>
      </c>
      <c r="SUI1" s="5" t="s">
        <v>13494</v>
      </c>
      <c r="SUJ1" s="5" t="s">
        <v>13495</v>
      </c>
      <c r="SUK1" s="5" t="s">
        <v>13496</v>
      </c>
      <c r="SUL1" s="5" t="s">
        <v>13497</v>
      </c>
      <c r="SUM1" s="5" t="s">
        <v>13498</v>
      </c>
      <c r="SUN1" s="5" t="s">
        <v>13499</v>
      </c>
      <c r="SUO1" s="5" t="s">
        <v>13500</v>
      </c>
      <c r="SUP1" s="5" t="s">
        <v>13501</v>
      </c>
      <c r="SUQ1" s="5" t="s">
        <v>13502</v>
      </c>
      <c r="SUR1" s="5" t="s">
        <v>13503</v>
      </c>
      <c r="SUS1" s="5" t="s">
        <v>13504</v>
      </c>
      <c r="SUT1" s="5" t="s">
        <v>13505</v>
      </c>
      <c r="SUU1" s="5" t="s">
        <v>13506</v>
      </c>
      <c r="SUV1" s="5" t="s">
        <v>13507</v>
      </c>
      <c r="SUW1" s="5" t="s">
        <v>13508</v>
      </c>
      <c r="SUX1" s="5" t="s">
        <v>13509</v>
      </c>
      <c r="SUY1" s="5" t="s">
        <v>13510</v>
      </c>
      <c r="SUZ1" s="5" t="s">
        <v>13511</v>
      </c>
      <c r="SVA1" s="5" t="s">
        <v>13512</v>
      </c>
      <c r="SVB1" s="5" t="s">
        <v>13513</v>
      </c>
      <c r="SVC1" s="5" t="s">
        <v>13514</v>
      </c>
      <c r="SVD1" s="5" t="s">
        <v>13515</v>
      </c>
      <c r="SVE1" s="5" t="s">
        <v>13516</v>
      </c>
      <c r="SVF1" s="5" t="s">
        <v>13517</v>
      </c>
      <c r="SVG1" s="5" t="s">
        <v>13518</v>
      </c>
      <c r="SVH1" s="5" t="s">
        <v>13519</v>
      </c>
      <c r="SVI1" s="5" t="s">
        <v>13520</v>
      </c>
      <c r="SVJ1" s="5" t="s">
        <v>13521</v>
      </c>
      <c r="SVK1" s="5" t="s">
        <v>13522</v>
      </c>
      <c r="SVL1" s="5" t="s">
        <v>13523</v>
      </c>
      <c r="SVM1" s="5" t="s">
        <v>13524</v>
      </c>
      <c r="SVN1" s="5" t="s">
        <v>13525</v>
      </c>
      <c r="SVO1" s="5" t="s">
        <v>13526</v>
      </c>
      <c r="SVP1" s="5" t="s">
        <v>13527</v>
      </c>
      <c r="SVQ1" s="5" t="s">
        <v>13528</v>
      </c>
      <c r="SVR1" s="5" t="s">
        <v>13529</v>
      </c>
      <c r="SVS1" s="5" t="s">
        <v>13530</v>
      </c>
      <c r="SVT1" s="5" t="s">
        <v>13531</v>
      </c>
      <c r="SVU1" s="5" t="s">
        <v>13532</v>
      </c>
      <c r="SVV1" s="5" t="s">
        <v>13533</v>
      </c>
      <c r="SVW1" s="5" t="s">
        <v>13534</v>
      </c>
      <c r="SVX1" s="5" t="s">
        <v>13535</v>
      </c>
      <c r="SVY1" s="5" t="s">
        <v>13536</v>
      </c>
      <c r="SVZ1" s="5" t="s">
        <v>13537</v>
      </c>
      <c r="SWA1" s="5" t="s">
        <v>13538</v>
      </c>
      <c r="SWB1" s="5" t="s">
        <v>13539</v>
      </c>
      <c r="SWC1" s="5" t="s">
        <v>13540</v>
      </c>
      <c r="SWD1" s="5" t="s">
        <v>13541</v>
      </c>
      <c r="SWE1" s="5" t="s">
        <v>13542</v>
      </c>
      <c r="SWF1" s="5" t="s">
        <v>13543</v>
      </c>
      <c r="SWG1" s="5" t="s">
        <v>13544</v>
      </c>
      <c r="SWH1" s="5" t="s">
        <v>13545</v>
      </c>
      <c r="SWI1" s="5" t="s">
        <v>13546</v>
      </c>
      <c r="SWJ1" s="5" t="s">
        <v>13547</v>
      </c>
      <c r="SWK1" s="5" t="s">
        <v>13548</v>
      </c>
      <c r="SWL1" s="5" t="s">
        <v>13549</v>
      </c>
      <c r="SWM1" s="5" t="s">
        <v>13550</v>
      </c>
      <c r="SWN1" s="5" t="s">
        <v>13551</v>
      </c>
      <c r="SWO1" s="5" t="s">
        <v>13552</v>
      </c>
      <c r="SWP1" s="5" t="s">
        <v>13553</v>
      </c>
      <c r="SWQ1" s="5" t="s">
        <v>13554</v>
      </c>
      <c r="SWR1" s="5" t="s">
        <v>13555</v>
      </c>
      <c r="SWS1" s="5" t="s">
        <v>13556</v>
      </c>
      <c r="SWT1" s="5" t="s">
        <v>13557</v>
      </c>
      <c r="SWU1" s="5" t="s">
        <v>13558</v>
      </c>
      <c r="SWV1" s="5" t="s">
        <v>13559</v>
      </c>
      <c r="SWW1" s="5" t="s">
        <v>13560</v>
      </c>
      <c r="SWX1" s="5" t="s">
        <v>13561</v>
      </c>
      <c r="SWY1" s="5" t="s">
        <v>13562</v>
      </c>
      <c r="SWZ1" s="5" t="s">
        <v>13563</v>
      </c>
      <c r="SXA1" s="5" t="s">
        <v>13564</v>
      </c>
      <c r="SXB1" s="5" t="s">
        <v>13565</v>
      </c>
      <c r="SXC1" s="5" t="s">
        <v>13566</v>
      </c>
      <c r="SXD1" s="5" t="s">
        <v>13567</v>
      </c>
      <c r="SXE1" s="5" t="s">
        <v>13568</v>
      </c>
      <c r="SXF1" s="5" t="s">
        <v>13569</v>
      </c>
      <c r="SXG1" s="5" t="s">
        <v>13570</v>
      </c>
      <c r="SXH1" s="5" t="s">
        <v>13571</v>
      </c>
      <c r="SXI1" s="5" t="s">
        <v>13572</v>
      </c>
      <c r="SXJ1" s="5" t="s">
        <v>13573</v>
      </c>
      <c r="SXK1" s="5" t="s">
        <v>13574</v>
      </c>
      <c r="SXL1" s="5" t="s">
        <v>13575</v>
      </c>
      <c r="SXM1" s="5" t="s">
        <v>13576</v>
      </c>
      <c r="SXN1" s="5" t="s">
        <v>13577</v>
      </c>
      <c r="SXO1" s="5" t="s">
        <v>13578</v>
      </c>
      <c r="SXP1" s="5" t="s">
        <v>13579</v>
      </c>
      <c r="SXQ1" s="5" t="s">
        <v>13580</v>
      </c>
      <c r="SXR1" s="5" t="s">
        <v>13581</v>
      </c>
      <c r="SXS1" s="5" t="s">
        <v>13582</v>
      </c>
      <c r="SXT1" s="5" t="s">
        <v>13583</v>
      </c>
      <c r="SXU1" s="5" t="s">
        <v>13584</v>
      </c>
      <c r="SXV1" s="5" t="s">
        <v>13585</v>
      </c>
      <c r="SXW1" s="5" t="s">
        <v>13586</v>
      </c>
      <c r="SXX1" s="5" t="s">
        <v>13587</v>
      </c>
      <c r="SXY1" s="5" t="s">
        <v>13588</v>
      </c>
      <c r="SXZ1" s="5" t="s">
        <v>13589</v>
      </c>
      <c r="SYA1" s="5" t="s">
        <v>13590</v>
      </c>
      <c r="SYB1" s="5" t="s">
        <v>13591</v>
      </c>
      <c r="SYC1" s="5" t="s">
        <v>13592</v>
      </c>
      <c r="SYD1" s="5" t="s">
        <v>13593</v>
      </c>
      <c r="SYE1" s="5" t="s">
        <v>13594</v>
      </c>
      <c r="SYF1" s="5" t="s">
        <v>13595</v>
      </c>
      <c r="SYG1" s="5" t="s">
        <v>13596</v>
      </c>
      <c r="SYH1" s="5" t="s">
        <v>13597</v>
      </c>
      <c r="SYI1" s="5" t="s">
        <v>13598</v>
      </c>
      <c r="SYJ1" s="5" t="s">
        <v>13599</v>
      </c>
      <c r="SYK1" s="5" t="s">
        <v>13600</v>
      </c>
      <c r="SYL1" s="5" t="s">
        <v>13601</v>
      </c>
      <c r="SYM1" s="5" t="s">
        <v>13602</v>
      </c>
      <c r="SYN1" s="5" t="s">
        <v>13603</v>
      </c>
      <c r="SYO1" s="5" t="s">
        <v>13604</v>
      </c>
      <c r="SYP1" s="5" t="s">
        <v>13605</v>
      </c>
      <c r="SYQ1" s="5" t="s">
        <v>13606</v>
      </c>
      <c r="SYR1" s="5" t="s">
        <v>13607</v>
      </c>
      <c r="SYS1" s="5" t="s">
        <v>13608</v>
      </c>
      <c r="SYT1" s="5" t="s">
        <v>13609</v>
      </c>
      <c r="SYU1" s="5" t="s">
        <v>13610</v>
      </c>
      <c r="SYV1" s="5" t="s">
        <v>13611</v>
      </c>
      <c r="SYW1" s="5" t="s">
        <v>13612</v>
      </c>
      <c r="SYX1" s="5" t="s">
        <v>13613</v>
      </c>
      <c r="SYY1" s="5" t="s">
        <v>13614</v>
      </c>
      <c r="SYZ1" s="5" t="s">
        <v>13615</v>
      </c>
      <c r="SZA1" s="5" t="s">
        <v>13616</v>
      </c>
      <c r="SZB1" s="5" t="s">
        <v>13617</v>
      </c>
      <c r="SZC1" s="5" t="s">
        <v>13618</v>
      </c>
      <c r="SZD1" s="5" t="s">
        <v>13619</v>
      </c>
      <c r="SZE1" s="5" t="s">
        <v>13620</v>
      </c>
      <c r="SZF1" s="5" t="s">
        <v>13621</v>
      </c>
      <c r="SZG1" s="5" t="s">
        <v>13622</v>
      </c>
      <c r="SZH1" s="5" t="s">
        <v>13623</v>
      </c>
      <c r="SZI1" s="5" t="s">
        <v>13624</v>
      </c>
      <c r="SZJ1" s="5" t="s">
        <v>13625</v>
      </c>
      <c r="SZK1" s="5" t="s">
        <v>13626</v>
      </c>
      <c r="SZL1" s="5" t="s">
        <v>13627</v>
      </c>
      <c r="SZM1" s="5" t="s">
        <v>13628</v>
      </c>
      <c r="SZN1" s="5" t="s">
        <v>13629</v>
      </c>
      <c r="SZO1" s="5" t="s">
        <v>13630</v>
      </c>
      <c r="SZP1" s="5" t="s">
        <v>13631</v>
      </c>
      <c r="SZQ1" s="5" t="s">
        <v>13632</v>
      </c>
      <c r="SZR1" s="5" t="s">
        <v>13633</v>
      </c>
      <c r="SZS1" s="5" t="s">
        <v>13634</v>
      </c>
      <c r="SZT1" s="5" t="s">
        <v>13635</v>
      </c>
      <c r="SZU1" s="5" t="s">
        <v>13636</v>
      </c>
      <c r="SZV1" s="5" t="s">
        <v>13637</v>
      </c>
      <c r="SZW1" s="5" t="s">
        <v>13638</v>
      </c>
      <c r="SZX1" s="5" t="s">
        <v>13639</v>
      </c>
      <c r="SZY1" s="5" t="s">
        <v>13640</v>
      </c>
      <c r="SZZ1" s="5" t="s">
        <v>13641</v>
      </c>
      <c r="TAA1" s="5" t="s">
        <v>13642</v>
      </c>
      <c r="TAB1" s="5" t="s">
        <v>13643</v>
      </c>
      <c r="TAC1" s="5" t="s">
        <v>13644</v>
      </c>
      <c r="TAD1" s="5" t="s">
        <v>13645</v>
      </c>
      <c r="TAE1" s="5" t="s">
        <v>13646</v>
      </c>
      <c r="TAF1" s="5" t="s">
        <v>13647</v>
      </c>
      <c r="TAG1" s="5" t="s">
        <v>13648</v>
      </c>
      <c r="TAH1" s="5" t="s">
        <v>13649</v>
      </c>
      <c r="TAI1" s="5" t="s">
        <v>13650</v>
      </c>
      <c r="TAJ1" s="5" t="s">
        <v>13651</v>
      </c>
      <c r="TAK1" s="5" t="s">
        <v>13652</v>
      </c>
      <c r="TAL1" s="5" t="s">
        <v>13653</v>
      </c>
      <c r="TAM1" s="5" t="s">
        <v>13654</v>
      </c>
      <c r="TAN1" s="5" t="s">
        <v>13655</v>
      </c>
      <c r="TAO1" s="5" t="s">
        <v>13656</v>
      </c>
      <c r="TAP1" s="5" t="s">
        <v>13657</v>
      </c>
      <c r="TAQ1" s="5" t="s">
        <v>13658</v>
      </c>
      <c r="TAR1" s="5" t="s">
        <v>13659</v>
      </c>
      <c r="TAS1" s="5" t="s">
        <v>13660</v>
      </c>
      <c r="TAT1" s="5" t="s">
        <v>13661</v>
      </c>
      <c r="TAU1" s="5" t="s">
        <v>13662</v>
      </c>
      <c r="TAV1" s="5" t="s">
        <v>13663</v>
      </c>
      <c r="TAW1" s="5" t="s">
        <v>13664</v>
      </c>
      <c r="TAX1" s="5" t="s">
        <v>13665</v>
      </c>
      <c r="TAY1" s="5" t="s">
        <v>13666</v>
      </c>
      <c r="TAZ1" s="5" t="s">
        <v>13667</v>
      </c>
      <c r="TBA1" s="5" t="s">
        <v>13668</v>
      </c>
      <c r="TBB1" s="5" t="s">
        <v>13669</v>
      </c>
      <c r="TBC1" s="5" t="s">
        <v>13670</v>
      </c>
      <c r="TBD1" s="5" t="s">
        <v>13671</v>
      </c>
      <c r="TBE1" s="5" t="s">
        <v>13672</v>
      </c>
      <c r="TBF1" s="5" t="s">
        <v>13673</v>
      </c>
      <c r="TBG1" s="5" t="s">
        <v>13674</v>
      </c>
      <c r="TBH1" s="5" t="s">
        <v>13675</v>
      </c>
      <c r="TBI1" s="5" t="s">
        <v>13676</v>
      </c>
      <c r="TBJ1" s="5" t="s">
        <v>13677</v>
      </c>
      <c r="TBK1" s="5" t="s">
        <v>13678</v>
      </c>
      <c r="TBL1" s="5" t="s">
        <v>13679</v>
      </c>
      <c r="TBM1" s="5" t="s">
        <v>13680</v>
      </c>
      <c r="TBN1" s="5" t="s">
        <v>13681</v>
      </c>
      <c r="TBO1" s="5" t="s">
        <v>13682</v>
      </c>
      <c r="TBP1" s="5" t="s">
        <v>13683</v>
      </c>
      <c r="TBQ1" s="5" t="s">
        <v>13684</v>
      </c>
      <c r="TBR1" s="5" t="s">
        <v>13685</v>
      </c>
      <c r="TBS1" s="5" t="s">
        <v>13686</v>
      </c>
      <c r="TBT1" s="5" t="s">
        <v>13687</v>
      </c>
      <c r="TBU1" s="5" t="s">
        <v>13688</v>
      </c>
      <c r="TBV1" s="5" t="s">
        <v>13689</v>
      </c>
      <c r="TBW1" s="5" t="s">
        <v>13690</v>
      </c>
      <c r="TBX1" s="5" t="s">
        <v>13691</v>
      </c>
      <c r="TBY1" s="5" t="s">
        <v>13692</v>
      </c>
      <c r="TBZ1" s="5" t="s">
        <v>13693</v>
      </c>
      <c r="TCA1" s="5" t="s">
        <v>13694</v>
      </c>
      <c r="TCB1" s="5" t="s">
        <v>13695</v>
      </c>
      <c r="TCC1" s="5" t="s">
        <v>13696</v>
      </c>
      <c r="TCD1" s="5" t="s">
        <v>13697</v>
      </c>
      <c r="TCE1" s="5" t="s">
        <v>13698</v>
      </c>
      <c r="TCF1" s="5" t="s">
        <v>13699</v>
      </c>
      <c r="TCG1" s="5" t="s">
        <v>13700</v>
      </c>
      <c r="TCH1" s="5" t="s">
        <v>13701</v>
      </c>
      <c r="TCI1" s="5" t="s">
        <v>13702</v>
      </c>
      <c r="TCJ1" s="5" t="s">
        <v>13703</v>
      </c>
      <c r="TCK1" s="5" t="s">
        <v>13704</v>
      </c>
      <c r="TCL1" s="5" t="s">
        <v>13705</v>
      </c>
      <c r="TCM1" s="5" t="s">
        <v>13706</v>
      </c>
      <c r="TCN1" s="5" t="s">
        <v>13707</v>
      </c>
      <c r="TCO1" s="5" t="s">
        <v>13708</v>
      </c>
      <c r="TCP1" s="5" t="s">
        <v>13709</v>
      </c>
      <c r="TCQ1" s="5" t="s">
        <v>13710</v>
      </c>
      <c r="TCR1" s="5" t="s">
        <v>13711</v>
      </c>
      <c r="TCS1" s="5" t="s">
        <v>13712</v>
      </c>
      <c r="TCT1" s="5" t="s">
        <v>13713</v>
      </c>
      <c r="TCU1" s="5" t="s">
        <v>13714</v>
      </c>
      <c r="TCV1" s="5" t="s">
        <v>13715</v>
      </c>
      <c r="TCW1" s="5" t="s">
        <v>13716</v>
      </c>
      <c r="TCX1" s="5" t="s">
        <v>13717</v>
      </c>
      <c r="TCY1" s="5" t="s">
        <v>13718</v>
      </c>
      <c r="TCZ1" s="5" t="s">
        <v>13719</v>
      </c>
      <c r="TDA1" s="5" t="s">
        <v>13720</v>
      </c>
      <c r="TDB1" s="5" t="s">
        <v>13721</v>
      </c>
      <c r="TDC1" s="5" t="s">
        <v>13722</v>
      </c>
      <c r="TDD1" s="5" t="s">
        <v>13723</v>
      </c>
      <c r="TDE1" s="5" t="s">
        <v>13724</v>
      </c>
      <c r="TDF1" s="5" t="s">
        <v>13725</v>
      </c>
      <c r="TDG1" s="5" t="s">
        <v>13726</v>
      </c>
      <c r="TDH1" s="5" t="s">
        <v>13727</v>
      </c>
      <c r="TDI1" s="5" t="s">
        <v>13728</v>
      </c>
      <c r="TDJ1" s="5" t="s">
        <v>13729</v>
      </c>
      <c r="TDK1" s="5" t="s">
        <v>13730</v>
      </c>
      <c r="TDL1" s="5" t="s">
        <v>13731</v>
      </c>
      <c r="TDM1" s="5" t="s">
        <v>13732</v>
      </c>
      <c r="TDN1" s="5" t="s">
        <v>13733</v>
      </c>
      <c r="TDO1" s="5" t="s">
        <v>13734</v>
      </c>
      <c r="TDP1" s="5" t="s">
        <v>13735</v>
      </c>
      <c r="TDQ1" s="5" t="s">
        <v>13736</v>
      </c>
      <c r="TDR1" s="5" t="s">
        <v>13737</v>
      </c>
      <c r="TDS1" s="5" t="s">
        <v>13738</v>
      </c>
      <c r="TDT1" s="5" t="s">
        <v>13739</v>
      </c>
      <c r="TDU1" s="5" t="s">
        <v>13740</v>
      </c>
      <c r="TDV1" s="5" t="s">
        <v>13741</v>
      </c>
      <c r="TDW1" s="5" t="s">
        <v>13742</v>
      </c>
      <c r="TDX1" s="5" t="s">
        <v>13743</v>
      </c>
      <c r="TDY1" s="5" t="s">
        <v>13744</v>
      </c>
      <c r="TDZ1" s="5" t="s">
        <v>13745</v>
      </c>
      <c r="TEA1" s="5" t="s">
        <v>13746</v>
      </c>
      <c r="TEB1" s="5" t="s">
        <v>13747</v>
      </c>
      <c r="TEC1" s="5" t="s">
        <v>13748</v>
      </c>
      <c r="TED1" s="5" t="s">
        <v>13749</v>
      </c>
      <c r="TEE1" s="5" t="s">
        <v>13750</v>
      </c>
      <c r="TEF1" s="5" t="s">
        <v>13751</v>
      </c>
      <c r="TEG1" s="5" t="s">
        <v>13752</v>
      </c>
      <c r="TEH1" s="5" t="s">
        <v>13753</v>
      </c>
      <c r="TEI1" s="5" t="s">
        <v>13754</v>
      </c>
      <c r="TEJ1" s="5" t="s">
        <v>13755</v>
      </c>
      <c r="TEK1" s="5" t="s">
        <v>13756</v>
      </c>
      <c r="TEL1" s="5" t="s">
        <v>13757</v>
      </c>
      <c r="TEM1" s="5" t="s">
        <v>13758</v>
      </c>
      <c r="TEN1" s="5" t="s">
        <v>13759</v>
      </c>
      <c r="TEO1" s="5" t="s">
        <v>13760</v>
      </c>
      <c r="TEP1" s="5" t="s">
        <v>13761</v>
      </c>
      <c r="TEQ1" s="5" t="s">
        <v>13762</v>
      </c>
      <c r="TER1" s="5" t="s">
        <v>13763</v>
      </c>
      <c r="TES1" s="5" t="s">
        <v>13764</v>
      </c>
      <c r="TET1" s="5" t="s">
        <v>13765</v>
      </c>
      <c r="TEU1" s="5" t="s">
        <v>13766</v>
      </c>
      <c r="TEV1" s="5" t="s">
        <v>13767</v>
      </c>
      <c r="TEW1" s="5" t="s">
        <v>13768</v>
      </c>
      <c r="TEX1" s="5" t="s">
        <v>13769</v>
      </c>
      <c r="TEY1" s="5" t="s">
        <v>13770</v>
      </c>
      <c r="TEZ1" s="5" t="s">
        <v>13771</v>
      </c>
      <c r="TFA1" s="5" t="s">
        <v>13772</v>
      </c>
      <c r="TFB1" s="5" t="s">
        <v>13773</v>
      </c>
      <c r="TFC1" s="5" t="s">
        <v>13774</v>
      </c>
      <c r="TFD1" s="5" t="s">
        <v>13775</v>
      </c>
      <c r="TFE1" s="5" t="s">
        <v>13776</v>
      </c>
      <c r="TFF1" s="5" t="s">
        <v>13777</v>
      </c>
      <c r="TFG1" s="5" t="s">
        <v>13778</v>
      </c>
      <c r="TFH1" s="5" t="s">
        <v>13779</v>
      </c>
      <c r="TFI1" s="5" t="s">
        <v>13780</v>
      </c>
      <c r="TFJ1" s="5" t="s">
        <v>13781</v>
      </c>
      <c r="TFK1" s="5" t="s">
        <v>13782</v>
      </c>
      <c r="TFL1" s="5" t="s">
        <v>13783</v>
      </c>
      <c r="TFM1" s="5" t="s">
        <v>13784</v>
      </c>
      <c r="TFN1" s="5" t="s">
        <v>13785</v>
      </c>
      <c r="TFO1" s="5" t="s">
        <v>13786</v>
      </c>
      <c r="TFP1" s="5" t="s">
        <v>13787</v>
      </c>
      <c r="TFQ1" s="5" t="s">
        <v>13788</v>
      </c>
      <c r="TFR1" s="5" t="s">
        <v>13789</v>
      </c>
      <c r="TFS1" s="5" t="s">
        <v>13790</v>
      </c>
      <c r="TFT1" s="5" t="s">
        <v>13791</v>
      </c>
      <c r="TFU1" s="5" t="s">
        <v>13792</v>
      </c>
      <c r="TFV1" s="5" t="s">
        <v>13793</v>
      </c>
      <c r="TFW1" s="5" t="s">
        <v>13794</v>
      </c>
      <c r="TFX1" s="5" t="s">
        <v>13795</v>
      </c>
      <c r="TFY1" s="5" t="s">
        <v>13796</v>
      </c>
      <c r="TFZ1" s="5" t="s">
        <v>13797</v>
      </c>
      <c r="TGA1" s="5" t="s">
        <v>13798</v>
      </c>
      <c r="TGB1" s="5" t="s">
        <v>13799</v>
      </c>
      <c r="TGC1" s="5" t="s">
        <v>13800</v>
      </c>
      <c r="TGD1" s="5" t="s">
        <v>13801</v>
      </c>
      <c r="TGE1" s="5" t="s">
        <v>13802</v>
      </c>
      <c r="TGF1" s="5" t="s">
        <v>13803</v>
      </c>
      <c r="TGG1" s="5" t="s">
        <v>13804</v>
      </c>
      <c r="TGH1" s="5" t="s">
        <v>13805</v>
      </c>
      <c r="TGI1" s="5" t="s">
        <v>13806</v>
      </c>
      <c r="TGJ1" s="5" t="s">
        <v>13807</v>
      </c>
      <c r="TGK1" s="5" t="s">
        <v>13808</v>
      </c>
      <c r="TGL1" s="5" t="s">
        <v>13809</v>
      </c>
      <c r="TGM1" s="5" t="s">
        <v>13810</v>
      </c>
      <c r="TGN1" s="5" t="s">
        <v>13811</v>
      </c>
      <c r="TGO1" s="5" t="s">
        <v>13812</v>
      </c>
      <c r="TGP1" s="5" t="s">
        <v>13813</v>
      </c>
      <c r="TGQ1" s="5" t="s">
        <v>13814</v>
      </c>
      <c r="TGR1" s="5" t="s">
        <v>13815</v>
      </c>
      <c r="TGS1" s="5" t="s">
        <v>13816</v>
      </c>
      <c r="TGT1" s="5" t="s">
        <v>13817</v>
      </c>
      <c r="TGU1" s="5" t="s">
        <v>13818</v>
      </c>
      <c r="TGV1" s="5" t="s">
        <v>13819</v>
      </c>
      <c r="TGW1" s="5" t="s">
        <v>13820</v>
      </c>
      <c r="TGX1" s="5" t="s">
        <v>13821</v>
      </c>
      <c r="TGY1" s="5" t="s">
        <v>13822</v>
      </c>
      <c r="TGZ1" s="5" t="s">
        <v>13823</v>
      </c>
      <c r="THA1" s="5" t="s">
        <v>13824</v>
      </c>
      <c r="THB1" s="5" t="s">
        <v>13825</v>
      </c>
      <c r="THC1" s="5" t="s">
        <v>13826</v>
      </c>
      <c r="THD1" s="5" t="s">
        <v>13827</v>
      </c>
      <c r="THE1" s="5" t="s">
        <v>13828</v>
      </c>
      <c r="THF1" s="5" t="s">
        <v>13829</v>
      </c>
      <c r="THG1" s="5" t="s">
        <v>13830</v>
      </c>
      <c r="THH1" s="5" t="s">
        <v>13831</v>
      </c>
      <c r="THI1" s="5" t="s">
        <v>13832</v>
      </c>
      <c r="THJ1" s="5" t="s">
        <v>13833</v>
      </c>
      <c r="THK1" s="5" t="s">
        <v>13834</v>
      </c>
      <c r="THL1" s="5" t="s">
        <v>13835</v>
      </c>
      <c r="THM1" s="5" t="s">
        <v>13836</v>
      </c>
      <c r="THN1" s="5" t="s">
        <v>13837</v>
      </c>
      <c r="THO1" s="5" t="s">
        <v>13838</v>
      </c>
      <c r="THP1" s="5" t="s">
        <v>13839</v>
      </c>
      <c r="THQ1" s="5" t="s">
        <v>13840</v>
      </c>
      <c r="THR1" s="5" t="s">
        <v>13841</v>
      </c>
      <c r="THS1" s="5" t="s">
        <v>13842</v>
      </c>
      <c r="THT1" s="5" t="s">
        <v>13843</v>
      </c>
      <c r="THU1" s="5" t="s">
        <v>13844</v>
      </c>
      <c r="THV1" s="5" t="s">
        <v>13845</v>
      </c>
      <c r="THW1" s="5" t="s">
        <v>13846</v>
      </c>
      <c r="THX1" s="5" t="s">
        <v>13847</v>
      </c>
      <c r="THY1" s="5" t="s">
        <v>13848</v>
      </c>
      <c r="THZ1" s="5" t="s">
        <v>13849</v>
      </c>
      <c r="TIA1" s="5" t="s">
        <v>13850</v>
      </c>
      <c r="TIB1" s="5" t="s">
        <v>13851</v>
      </c>
      <c r="TIC1" s="5" t="s">
        <v>13852</v>
      </c>
      <c r="TID1" s="5" t="s">
        <v>13853</v>
      </c>
      <c r="TIE1" s="5" t="s">
        <v>13854</v>
      </c>
      <c r="TIF1" s="5" t="s">
        <v>13855</v>
      </c>
      <c r="TIG1" s="5" t="s">
        <v>13856</v>
      </c>
      <c r="TIH1" s="5" t="s">
        <v>13857</v>
      </c>
      <c r="TII1" s="5" t="s">
        <v>13858</v>
      </c>
      <c r="TIJ1" s="5" t="s">
        <v>13859</v>
      </c>
      <c r="TIK1" s="5" t="s">
        <v>13860</v>
      </c>
      <c r="TIL1" s="5" t="s">
        <v>13861</v>
      </c>
      <c r="TIM1" s="5" t="s">
        <v>13862</v>
      </c>
      <c r="TIN1" s="5" t="s">
        <v>13863</v>
      </c>
      <c r="TIO1" s="5" t="s">
        <v>13864</v>
      </c>
      <c r="TIP1" s="5" t="s">
        <v>13865</v>
      </c>
      <c r="TIQ1" s="5" t="s">
        <v>13866</v>
      </c>
      <c r="TIR1" s="5" t="s">
        <v>13867</v>
      </c>
      <c r="TIS1" s="5" t="s">
        <v>13868</v>
      </c>
      <c r="TIT1" s="5" t="s">
        <v>13869</v>
      </c>
      <c r="TIU1" s="5" t="s">
        <v>13870</v>
      </c>
      <c r="TIV1" s="5" t="s">
        <v>13871</v>
      </c>
      <c r="TIW1" s="5" t="s">
        <v>13872</v>
      </c>
      <c r="TIX1" s="5" t="s">
        <v>13873</v>
      </c>
      <c r="TIY1" s="5" t="s">
        <v>13874</v>
      </c>
      <c r="TIZ1" s="5" t="s">
        <v>13875</v>
      </c>
      <c r="TJA1" s="5" t="s">
        <v>13876</v>
      </c>
      <c r="TJB1" s="5" t="s">
        <v>13877</v>
      </c>
      <c r="TJC1" s="5" t="s">
        <v>13878</v>
      </c>
      <c r="TJD1" s="5" t="s">
        <v>13879</v>
      </c>
      <c r="TJE1" s="5" t="s">
        <v>13880</v>
      </c>
      <c r="TJF1" s="5" t="s">
        <v>13881</v>
      </c>
      <c r="TJG1" s="5" t="s">
        <v>13882</v>
      </c>
      <c r="TJH1" s="5" t="s">
        <v>13883</v>
      </c>
      <c r="TJI1" s="5" t="s">
        <v>13884</v>
      </c>
      <c r="TJJ1" s="5" t="s">
        <v>13885</v>
      </c>
      <c r="TJK1" s="5" t="s">
        <v>13886</v>
      </c>
      <c r="TJL1" s="5" t="s">
        <v>13887</v>
      </c>
      <c r="TJM1" s="5" t="s">
        <v>13888</v>
      </c>
      <c r="TJN1" s="5" t="s">
        <v>13889</v>
      </c>
      <c r="TJO1" s="5" t="s">
        <v>13890</v>
      </c>
      <c r="TJP1" s="5" t="s">
        <v>13891</v>
      </c>
      <c r="TJQ1" s="5" t="s">
        <v>13892</v>
      </c>
      <c r="TJR1" s="5" t="s">
        <v>13893</v>
      </c>
      <c r="TJS1" s="5" t="s">
        <v>13894</v>
      </c>
      <c r="TJT1" s="5" t="s">
        <v>13895</v>
      </c>
      <c r="TJU1" s="5" t="s">
        <v>13896</v>
      </c>
      <c r="TJV1" s="5" t="s">
        <v>13897</v>
      </c>
      <c r="TJW1" s="5" t="s">
        <v>13898</v>
      </c>
      <c r="TJX1" s="5" t="s">
        <v>13899</v>
      </c>
      <c r="TJY1" s="5" t="s">
        <v>13900</v>
      </c>
      <c r="TJZ1" s="5" t="s">
        <v>13901</v>
      </c>
      <c r="TKA1" s="5" t="s">
        <v>13902</v>
      </c>
      <c r="TKB1" s="5" t="s">
        <v>13903</v>
      </c>
      <c r="TKC1" s="5" t="s">
        <v>13904</v>
      </c>
      <c r="TKD1" s="5" t="s">
        <v>13905</v>
      </c>
      <c r="TKE1" s="5" t="s">
        <v>13906</v>
      </c>
      <c r="TKF1" s="5" t="s">
        <v>13907</v>
      </c>
      <c r="TKG1" s="5" t="s">
        <v>13908</v>
      </c>
      <c r="TKH1" s="5" t="s">
        <v>13909</v>
      </c>
      <c r="TKI1" s="5" t="s">
        <v>13910</v>
      </c>
      <c r="TKJ1" s="5" t="s">
        <v>13911</v>
      </c>
      <c r="TKK1" s="5" t="s">
        <v>13912</v>
      </c>
      <c r="TKL1" s="5" t="s">
        <v>13913</v>
      </c>
      <c r="TKM1" s="5" t="s">
        <v>13914</v>
      </c>
      <c r="TKN1" s="5" t="s">
        <v>13915</v>
      </c>
      <c r="TKO1" s="5" t="s">
        <v>13916</v>
      </c>
      <c r="TKP1" s="5" t="s">
        <v>13917</v>
      </c>
      <c r="TKQ1" s="5" t="s">
        <v>13918</v>
      </c>
      <c r="TKR1" s="5" t="s">
        <v>13919</v>
      </c>
      <c r="TKS1" s="5" t="s">
        <v>13920</v>
      </c>
      <c r="TKT1" s="5" t="s">
        <v>13921</v>
      </c>
      <c r="TKU1" s="5" t="s">
        <v>13922</v>
      </c>
      <c r="TKV1" s="5" t="s">
        <v>13923</v>
      </c>
      <c r="TKW1" s="5" t="s">
        <v>13924</v>
      </c>
      <c r="TKX1" s="5" t="s">
        <v>13925</v>
      </c>
      <c r="TKY1" s="5" t="s">
        <v>13926</v>
      </c>
      <c r="TKZ1" s="5" t="s">
        <v>13927</v>
      </c>
      <c r="TLA1" s="5" t="s">
        <v>13928</v>
      </c>
      <c r="TLB1" s="5" t="s">
        <v>13929</v>
      </c>
      <c r="TLC1" s="5" t="s">
        <v>13930</v>
      </c>
      <c r="TLD1" s="5" t="s">
        <v>13931</v>
      </c>
      <c r="TLE1" s="5" t="s">
        <v>13932</v>
      </c>
      <c r="TLF1" s="5" t="s">
        <v>13933</v>
      </c>
      <c r="TLG1" s="5" t="s">
        <v>13934</v>
      </c>
      <c r="TLH1" s="5" t="s">
        <v>13935</v>
      </c>
      <c r="TLI1" s="5" t="s">
        <v>13936</v>
      </c>
      <c r="TLJ1" s="5" t="s">
        <v>13937</v>
      </c>
      <c r="TLK1" s="5" t="s">
        <v>13938</v>
      </c>
      <c r="TLL1" s="5" t="s">
        <v>13939</v>
      </c>
      <c r="TLM1" s="5" t="s">
        <v>13940</v>
      </c>
      <c r="TLN1" s="5" t="s">
        <v>13941</v>
      </c>
      <c r="TLO1" s="5" t="s">
        <v>13942</v>
      </c>
      <c r="TLP1" s="5" t="s">
        <v>13943</v>
      </c>
      <c r="TLQ1" s="5" t="s">
        <v>13944</v>
      </c>
      <c r="TLR1" s="5" t="s">
        <v>13945</v>
      </c>
      <c r="TLS1" s="5" t="s">
        <v>13946</v>
      </c>
      <c r="TLT1" s="5" t="s">
        <v>13947</v>
      </c>
      <c r="TLU1" s="5" t="s">
        <v>13948</v>
      </c>
      <c r="TLV1" s="5" t="s">
        <v>13949</v>
      </c>
      <c r="TLW1" s="5" t="s">
        <v>13950</v>
      </c>
      <c r="TLX1" s="5" t="s">
        <v>13951</v>
      </c>
      <c r="TLY1" s="5" t="s">
        <v>13952</v>
      </c>
      <c r="TLZ1" s="5" t="s">
        <v>13953</v>
      </c>
      <c r="TMA1" s="5" t="s">
        <v>13954</v>
      </c>
      <c r="TMB1" s="5" t="s">
        <v>13955</v>
      </c>
      <c r="TMC1" s="5" t="s">
        <v>13956</v>
      </c>
      <c r="TMD1" s="5" t="s">
        <v>13957</v>
      </c>
      <c r="TME1" s="5" t="s">
        <v>13958</v>
      </c>
      <c r="TMF1" s="5" t="s">
        <v>13959</v>
      </c>
      <c r="TMG1" s="5" t="s">
        <v>13960</v>
      </c>
      <c r="TMH1" s="5" t="s">
        <v>13961</v>
      </c>
      <c r="TMI1" s="5" t="s">
        <v>13962</v>
      </c>
      <c r="TMJ1" s="5" t="s">
        <v>13963</v>
      </c>
      <c r="TMK1" s="5" t="s">
        <v>13964</v>
      </c>
      <c r="TML1" s="5" t="s">
        <v>13965</v>
      </c>
      <c r="TMM1" s="5" t="s">
        <v>13966</v>
      </c>
      <c r="TMN1" s="5" t="s">
        <v>13967</v>
      </c>
      <c r="TMO1" s="5" t="s">
        <v>13968</v>
      </c>
      <c r="TMP1" s="5" t="s">
        <v>13969</v>
      </c>
      <c r="TMQ1" s="5" t="s">
        <v>13970</v>
      </c>
      <c r="TMR1" s="5" t="s">
        <v>13971</v>
      </c>
      <c r="TMS1" s="5" t="s">
        <v>13972</v>
      </c>
      <c r="TMT1" s="5" t="s">
        <v>13973</v>
      </c>
      <c r="TMU1" s="5" t="s">
        <v>13974</v>
      </c>
      <c r="TMV1" s="5" t="s">
        <v>13975</v>
      </c>
      <c r="TMW1" s="5" t="s">
        <v>13976</v>
      </c>
      <c r="TMX1" s="5" t="s">
        <v>13977</v>
      </c>
      <c r="TMY1" s="5" t="s">
        <v>13978</v>
      </c>
      <c r="TMZ1" s="5" t="s">
        <v>13979</v>
      </c>
      <c r="TNA1" s="5" t="s">
        <v>13980</v>
      </c>
      <c r="TNB1" s="5" t="s">
        <v>13981</v>
      </c>
      <c r="TNC1" s="5" t="s">
        <v>13982</v>
      </c>
      <c r="TND1" s="5" t="s">
        <v>13983</v>
      </c>
      <c r="TNE1" s="5" t="s">
        <v>13984</v>
      </c>
      <c r="TNF1" s="5" t="s">
        <v>13985</v>
      </c>
      <c r="TNG1" s="5" t="s">
        <v>13986</v>
      </c>
      <c r="TNH1" s="5" t="s">
        <v>13987</v>
      </c>
      <c r="TNI1" s="5" t="s">
        <v>13988</v>
      </c>
      <c r="TNJ1" s="5" t="s">
        <v>13989</v>
      </c>
      <c r="TNK1" s="5" t="s">
        <v>13990</v>
      </c>
      <c r="TNL1" s="5" t="s">
        <v>13991</v>
      </c>
      <c r="TNM1" s="5" t="s">
        <v>13992</v>
      </c>
      <c r="TNN1" s="5" t="s">
        <v>13993</v>
      </c>
      <c r="TNO1" s="5" t="s">
        <v>13994</v>
      </c>
      <c r="TNP1" s="5" t="s">
        <v>13995</v>
      </c>
      <c r="TNQ1" s="5" t="s">
        <v>13996</v>
      </c>
      <c r="TNR1" s="5" t="s">
        <v>13997</v>
      </c>
      <c r="TNS1" s="5" t="s">
        <v>13998</v>
      </c>
      <c r="TNT1" s="5" t="s">
        <v>13999</v>
      </c>
      <c r="TNU1" s="5" t="s">
        <v>14000</v>
      </c>
      <c r="TNV1" s="5" t="s">
        <v>14001</v>
      </c>
      <c r="TNW1" s="5" t="s">
        <v>14002</v>
      </c>
      <c r="TNX1" s="5" t="s">
        <v>14003</v>
      </c>
      <c r="TNY1" s="5" t="s">
        <v>14004</v>
      </c>
      <c r="TNZ1" s="5" t="s">
        <v>14005</v>
      </c>
      <c r="TOA1" s="5" t="s">
        <v>14006</v>
      </c>
      <c r="TOB1" s="5" t="s">
        <v>14007</v>
      </c>
      <c r="TOC1" s="5" t="s">
        <v>14008</v>
      </c>
      <c r="TOD1" s="5" t="s">
        <v>14009</v>
      </c>
      <c r="TOE1" s="5" t="s">
        <v>14010</v>
      </c>
      <c r="TOF1" s="5" t="s">
        <v>14011</v>
      </c>
      <c r="TOG1" s="5" t="s">
        <v>14012</v>
      </c>
      <c r="TOH1" s="5" t="s">
        <v>14013</v>
      </c>
      <c r="TOI1" s="5" t="s">
        <v>14014</v>
      </c>
      <c r="TOJ1" s="5" t="s">
        <v>14015</v>
      </c>
      <c r="TOK1" s="5" t="s">
        <v>14016</v>
      </c>
      <c r="TOL1" s="5" t="s">
        <v>14017</v>
      </c>
      <c r="TOM1" s="5" t="s">
        <v>14018</v>
      </c>
      <c r="TON1" s="5" t="s">
        <v>14019</v>
      </c>
      <c r="TOO1" s="5" t="s">
        <v>14020</v>
      </c>
      <c r="TOP1" s="5" t="s">
        <v>14021</v>
      </c>
      <c r="TOQ1" s="5" t="s">
        <v>14022</v>
      </c>
      <c r="TOR1" s="5" t="s">
        <v>14023</v>
      </c>
      <c r="TOS1" s="5" t="s">
        <v>14024</v>
      </c>
      <c r="TOT1" s="5" t="s">
        <v>14025</v>
      </c>
      <c r="TOU1" s="5" t="s">
        <v>14026</v>
      </c>
      <c r="TOV1" s="5" t="s">
        <v>14027</v>
      </c>
      <c r="TOW1" s="5" t="s">
        <v>14028</v>
      </c>
      <c r="TOX1" s="5" t="s">
        <v>14029</v>
      </c>
      <c r="TOY1" s="5" t="s">
        <v>14030</v>
      </c>
      <c r="TOZ1" s="5" t="s">
        <v>14031</v>
      </c>
      <c r="TPA1" s="5" t="s">
        <v>14032</v>
      </c>
      <c r="TPB1" s="5" t="s">
        <v>14033</v>
      </c>
      <c r="TPC1" s="5" t="s">
        <v>14034</v>
      </c>
      <c r="TPD1" s="5" t="s">
        <v>14035</v>
      </c>
      <c r="TPE1" s="5" t="s">
        <v>14036</v>
      </c>
      <c r="TPF1" s="5" t="s">
        <v>14037</v>
      </c>
      <c r="TPG1" s="5" t="s">
        <v>14038</v>
      </c>
      <c r="TPH1" s="5" t="s">
        <v>14039</v>
      </c>
      <c r="TPI1" s="5" t="s">
        <v>14040</v>
      </c>
      <c r="TPJ1" s="5" t="s">
        <v>14041</v>
      </c>
      <c r="TPK1" s="5" t="s">
        <v>14042</v>
      </c>
      <c r="TPL1" s="5" t="s">
        <v>14043</v>
      </c>
      <c r="TPM1" s="5" t="s">
        <v>14044</v>
      </c>
      <c r="TPN1" s="5" t="s">
        <v>14045</v>
      </c>
      <c r="TPO1" s="5" t="s">
        <v>14046</v>
      </c>
      <c r="TPP1" s="5" t="s">
        <v>14047</v>
      </c>
      <c r="TPQ1" s="5" t="s">
        <v>14048</v>
      </c>
      <c r="TPR1" s="5" t="s">
        <v>14049</v>
      </c>
      <c r="TPS1" s="5" t="s">
        <v>14050</v>
      </c>
      <c r="TPT1" s="5" t="s">
        <v>14051</v>
      </c>
      <c r="TPU1" s="5" t="s">
        <v>14052</v>
      </c>
      <c r="TPV1" s="5" t="s">
        <v>14053</v>
      </c>
      <c r="TPW1" s="5" t="s">
        <v>14054</v>
      </c>
      <c r="TPX1" s="5" t="s">
        <v>14055</v>
      </c>
      <c r="TPY1" s="5" t="s">
        <v>14056</v>
      </c>
      <c r="TPZ1" s="5" t="s">
        <v>14057</v>
      </c>
      <c r="TQA1" s="5" t="s">
        <v>14058</v>
      </c>
      <c r="TQB1" s="5" t="s">
        <v>14059</v>
      </c>
      <c r="TQC1" s="5" t="s">
        <v>14060</v>
      </c>
      <c r="TQD1" s="5" t="s">
        <v>14061</v>
      </c>
      <c r="TQE1" s="5" t="s">
        <v>14062</v>
      </c>
      <c r="TQF1" s="5" t="s">
        <v>14063</v>
      </c>
      <c r="TQG1" s="5" t="s">
        <v>14064</v>
      </c>
      <c r="TQH1" s="5" t="s">
        <v>14065</v>
      </c>
      <c r="TQI1" s="5" t="s">
        <v>14066</v>
      </c>
      <c r="TQJ1" s="5" t="s">
        <v>14067</v>
      </c>
      <c r="TQK1" s="5" t="s">
        <v>14068</v>
      </c>
      <c r="TQL1" s="5" t="s">
        <v>14069</v>
      </c>
      <c r="TQM1" s="5" t="s">
        <v>14070</v>
      </c>
      <c r="TQN1" s="5" t="s">
        <v>14071</v>
      </c>
      <c r="TQO1" s="5" t="s">
        <v>14072</v>
      </c>
      <c r="TQP1" s="5" t="s">
        <v>14073</v>
      </c>
      <c r="TQQ1" s="5" t="s">
        <v>14074</v>
      </c>
      <c r="TQR1" s="5" t="s">
        <v>14075</v>
      </c>
      <c r="TQS1" s="5" t="s">
        <v>14076</v>
      </c>
      <c r="TQT1" s="5" t="s">
        <v>14077</v>
      </c>
      <c r="TQU1" s="5" t="s">
        <v>14078</v>
      </c>
      <c r="TQV1" s="5" t="s">
        <v>14079</v>
      </c>
      <c r="TQW1" s="5" t="s">
        <v>14080</v>
      </c>
      <c r="TQX1" s="5" t="s">
        <v>14081</v>
      </c>
      <c r="TQY1" s="5" t="s">
        <v>14082</v>
      </c>
      <c r="TQZ1" s="5" t="s">
        <v>14083</v>
      </c>
      <c r="TRA1" s="5" t="s">
        <v>14084</v>
      </c>
      <c r="TRB1" s="5" t="s">
        <v>14085</v>
      </c>
      <c r="TRC1" s="5" t="s">
        <v>14086</v>
      </c>
      <c r="TRD1" s="5" t="s">
        <v>14087</v>
      </c>
      <c r="TRE1" s="5" t="s">
        <v>14088</v>
      </c>
      <c r="TRF1" s="5" t="s">
        <v>14089</v>
      </c>
      <c r="TRG1" s="5" t="s">
        <v>14090</v>
      </c>
      <c r="TRH1" s="5" t="s">
        <v>14091</v>
      </c>
      <c r="TRI1" s="5" t="s">
        <v>14092</v>
      </c>
      <c r="TRJ1" s="5" t="s">
        <v>14093</v>
      </c>
      <c r="TRK1" s="5" t="s">
        <v>14094</v>
      </c>
      <c r="TRL1" s="5" t="s">
        <v>14095</v>
      </c>
      <c r="TRM1" s="5" t="s">
        <v>14096</v>
      </c>
      <c r="TRN1" s="5" t="s">
        <v>14097</v>
      </c>
      <c r="TRO1" s="5" t="s">
        <v>14098</v>
      </c>
      <c r="TRP1" s="5" t="s">
        <v>14099</v>
      </c>
      <c r="TRQ1" s="5" t="s">
        <v>14100</v>
      </c>
      <c r="TRR1" s="5" t="s">
        <v>14101</v>
      </c>
      <c r="TRS1" s="5" t="s">
        <v>14102</v>
      </c>
      <c r="TRT1" s="5" t="s">
        <v>14103</v>
      </c>
      <c r="TRU1" s="5" t="s">
        <v>14104</v>
      </c>
      <c r="TRV1" s="5" t="s">
        <v>14105</v>
      </c>
      <c r="TRW1" s="5" t="s">
        <v>14106</v>
      </c>
      <c r="TRX1" s="5" t="s">
        <v>14107</v>
      </c>
      <c r="TRY1" s="5" t="s">
        <v>14108</v>
      </c>
      <c r="TRZ1" s="5" t="s">
        <v>14109</v>
      </c>
      <c r="TSA1" s="5" t="s">
        <v>14110</v>
      </c>
      <c r="TSB1" s="5" t="s">
        <v>14111</v>
      </c>
      <c r="TSC1" s="5" t="s">
        <v>14112</v>
      </c>
      <c r="TSD1" s="5" t="s">
        <v>14113</v>
      </c>
      <c r="TSE1" s="5" t="s">
        <v>14114</v>
      </c>
      <c r="TSF1" s="5" t="s">
        <v>14115</v>
      </c>
      <c r="TSG1" s="5" t="s">
        <v>14116</v>
      </c>
      <c r="TSH1" s="5" t="s">
        <v>14117</v>
      </c>
      <c r="TSI1" s="5" t="s">
        <v>14118</v>
      </c>
      <c r="TSJ1" s="5" t="s">
        <v>14119</v>
      </c>
      <c r="TSK1" s="5" t="s">
        <v>14120</v>
      </c>
      <c r="TSL1" s="5" t="s">
        <v>14121</v>
      </c>
      <c r="TSM1" s="5" t="s">
        <v>14122</v>
      </c>
      <c r="TSN1" s="5" t="s">
        <v>14123</v>
      </c>
      <c r="TSO1" s="5" t="s">
        <v>14124</v>
      </c>
      <c r="TSP1" s="5" t="s">
        <v>14125</v>
      </c>
      <c r="TSQ1" s="5" t="s">
        <v>14126</v>
      </c>
      <c r="TSR1" s="5" t="s">
        <v>14127</v>
      </c>
      <c r="TSS1" s="5" t="s">
        <v>14128</v>
      </c>
      <c r="TST1" s="5" t="s">
        <v>14129</v>
      </c>
      <c r="TSU1" s="5" t="s">
        <v>14130</v>
      </c>
      <c r="TSV1" s="5" t="s">
        <v>14131</v>
      </c>
      <c r="TSW1" s="5" t="s">
        <v>14132</v>
      </c>
      <c r="TSX1" s="5" t="s">
        <v>14133</v>
      </c>
      <c r="TSY1" s="5" t="s">
        <v>14134</v>
      </c>
      <c r="TSZ1" s="5" t="s">
        <v>14135</v>
      </c>
      <c r="TTA1" s="5" t="s">
        <v>14136</v>
      </c>
      <c r="TTB1" s="5" t="s">
        <v>14137</v>
      </c>
      <c r="TTC1" s="5" t="s">
        <v>14138</v>
      </c>
      <c r="TTD1" s="5" t="s">
        <v>14139</v>
      </c>
      <c r="TTE1" s="5" t="s">
        <v>14140</v>
      </c>
      <c r="TTF1" s="5" t="s">
        <v>14141</v>
      </c>
      <c r="TTG1" s="5" t="s">
        <v>14142</v>
      </c>
      <c r="TTH1" s="5" t="s">
        <v>14143</v>
      </c>
      <c r="TTI1" s="5" t="s">
        <v>14144</v>
      </c>
      <c r="TTJ1" s="5" t="s">
        <v>14145</v>
      </c>
      <c r="TTK1" s="5" t="s">
        <v>14146</v>
      </c>
      <c r="TTL1" s="5" t="s">
        <v>14147</v>
      </c>
      <c r="TTM1" s="5" t="s">
        <v>14148</v>
      </c>
      <c r="TTN1" s="5" t="s">
        <v>14149</v>
      </c>
      <c r="TTO1" s="5" t="s">
        <v>14150</v>
      </c>
      <c r="TTP1" s="5" t="s">
        <v>14151</v>
      </c>
      <c r="TTQ1" s="5" t="s">
        <v>14152</v>
      </c>
      <c r="TTR1" s="5" t="s">
        <v>14153</v>
      </c>
      <c r="TTS1" s="5" t="s">
        <v>14154</v>
      </c>
      <c r="TTT1" s="5" t="s">
        <v>14155</v>
      </c>
      <c r="TTU1" s="5" t="s">
        <v>14156</v>
      </c>
      <c r="TTV1" s="5" t="s">
        <v>14157</v>
      </c>
      <c r="TTW1" s="5" t="s">
        <v>14158</v>
      </c>
      <c r="TTX1" s="5" t="s">
        <v>14159</v>
      </c>
      <c r="TTY1" s="5" t="s">
        <v>14160</v>
      </c>
      <c r="TTZ1" s="5" t="s">
        <v>14161</v>
      </c>
      <c r="TUA1" s="5" t="s">
        <v>14162</v>
      </c>
      <c r="TUB1" s="5" t="s">
        <v>14163</v>
      </c>
      <c r="TUC1" s="5" t="s">
        <v>14164</v>
      </c>
      <c r="TUD1" s="5" t="s">
        <v>14165</v>
      </c>
      <c r="TUE1" s="5" t="s">
        <v>14166</v>
      </c>
      <c r="TUF1" s="5" t="s">
        <v>14167</v>
      </c>
      <c r="TUG1" s="5" t="s">
        <v>14168</v>
      </c>
      <c r="TUH1" s="5" t="s">
        <v>14169</v>
      </c>
      <c r="TUI1" s="5" t="s">
        <v>14170</v>
      </c>
      <c r="TUJ1" s="5" t="s">
        <v>14171</v>
      </c>
      <c r="TUK1" s="5" t="s">
        <v>14172</v>
      </c>
      <c r="TUL1" s="5" t="s">
        <v>14173</v>
      </c>
      <c r="TUM1" s="5" t="s">
        <v>14174</v>
      </c>
      <c r="TUN1" s="5" t="s">
        <v>14175</v>
      </c>
      <c r="TUO1" s="5" t="s">
        <v>14176</v>
      </c>
      <c r="TUP1" s="5" t="s">
        <v>14177</v>
      </c>
      <c r="TUQ1" s="5" t="s">
        <v>14178</v>
      </c>
      <c r="TUR1" s="5" t="s">
        <v>14179</v>
      </c>
      <c r="TUS1" s="5" t="s">
        <v>14180</v>
      </c>
      <c r="TUT1" s="5" t="s">
        <v>14181</v>
      </c>
      <c r="TUU1" s="5" t="s">
        <v>14182</v>
      </c>
      <c r="TUV1" s="5" t="s">
        <v>14183</v>
      </c>
      <c r="TUW1" s="5" t="s">
        <v>14184</v>
      </c>
      <c r="TUX1" s="5" t="s">
        <v>14185</v>
      </c>
      <c r="TUY1" s="5" t="s">
        <v>14186</v>
      </c>
      <c r="TUZ1" s="5" t="s">
        <v>14187</v>
      </c>
      <c r="TVA1" s="5" t="s">
        <v>14188</v>
      </c>
      <c r="TVB1" s="5" t="s">
        <v>14189</v>
      </c>
      <c r="TVC1" s="5" t="s">
        <v>14190</v>
      </c>
      <c r="TVD1" s="5" t="s">
        <v>14191</v>
      </c>
      <c r="TVE1" s="5" t="s">
        <v>14192</v>
      </c>
      <c r="TVF1" s="5" t="s">
        <v>14193</v>
      </c>
      <c r="TVG1" s="5" t="s">
        <v>14194</v>
      </c>
      <c r="TVH1" s="5" t="s">
        <v>14195</v>
      </c>
      <c r="TVI1" s="5" t="s">
        <v>14196</v>
      </c>
      <c r="TVJ1" s="5" t="s">
        <v>14197</v>
      </c>
      <c r="TVK1" s="5" t="s">
        <v>14198</v>
      </c>
      <c r="TVL1" s="5" t="s">
        <v>14199</v>
      </c>
      <c r="TVM1" s="5" t="s">
        <v>14200</v>
      </c>
      <c r="TVN1" s="5" t="s">
        <v>14201</v>
      </c>
      <c r="TVO1" s="5" t="s">
        <v>14202</v>
      </c>
      <c r="TVP1" s="5" t="s">
        <v>14203</v>
      </c>
      <c r="TVQ1" s="5" t="s">
        <v>14204</v>
      </c>
      <c r="TVR1" s="5" t="s">
        <v>14205</v>
      </c>
      <c r="TVS1" s="5" t="s">
        <v>14206</v>
      </c>
      <c r="TVT1" s="5" t="s">
        <v>14207</v>
      </c>
      <c r="TVU1" s="5" t="s">
        <v>14208</v>
      </c>
      <c r="TVV1" s="5" t="s">
        <v>14209</v>
      </c>
      <c r="TVW1" s="5" t="s">
        <v>14210</v>
      </c>
      <c r="TVX1" s="5" t="s">
        <v>14211</v>
      </c>
      <c r="TVY1" s="5" t="s">
        <v>14212</v>
      </c>
      <c r="TVZ1" s="5" t="s">
        <v>14213</v>
      </c>
      <c r="TWA1" s="5" t="s">
        <v>14214</v>
      </c>
      <c r="TWB1" s="5" t="s">
        <v>14215</v>
      </c>
      <c r="TWC1" s="5" t="s">
        <v>14216</v>
      </c>
      <c r="TWD1" s="5" t="s">
        <v>14217</v>
      </c>
      <c r="TWE1" s="5" t="s">
        <v>14218</v>
      </c>
      <c r="TWF1" s="5" t="s">
        <v>14219</v>
      </c>
      <c r="TWG1" s="5" t="s">
        <v>14220</v>
      </c>
      <c r="TWH1" s="5" t="s">
        <v>14221</v>
      </c>
      <c r="TWI1" s="5" t="s">
        <v>14222</v>
      </c>
      <c r="TWJ1" s="5" t="s">
        <v>14223</v>
      </c>
      <c r="TWK1" s="5" t="s">
        <v>14224</v>
      </c>
      <c r="TWL1" s="5" t="s">
        <v>14225</v>
      </c>
      <c r="TWM1" s="5" t="s">
        <v>14226</v>
      </c>
      <c r="TWN1" s="5" t="s">
        <v>14227</v>
      </c>
      <c r="TWO1" s="5" t="s">
        <v>14228</v>
      </c>
      <c r="TWP1" s="5" t="s">
        <v>14229</v>
      </c>
      <c r="TWQ1" s="5" t="s">
        <v>14230</v>
      </c>
      <c r="TWR1" s="5" t="s">
        <v>14231</v>
      </c>
      <c r="TWS1" s="5" t="s">
        <v>14232</v>
      </c>
      <c r="TWT1" s="5" t="s">
        <v>14233</v>
      </c>
      <c r="TWU1" s="5" t="s">
        <v>14234</v>
      </c>
      <c r="TWV1" s="5" t="s">
        <v>14235</v>
      </c>
      <c r="TWW1" s="5" t="s">
        <v>14236</v>
      </c>
      <c r="TWX1" s="5" t="s">
        <v>14237</v>
      </c>
      <c r="TWY1" s="5" t="s">
        <v>14238</v>
      </c>
      <c r="TWZ1" s="5" t="s">
        <v>14239</v>
      </c>
      <c r="TXA1" s="5" t="s">
        <v>14240</v>
      </c>
      <c r="TXB1" s="5" t="s">
        <v>14241</v>
      </c>
      <c r="TXC1" s="5" t="s">
        <v>14242</v>
      </c>
      <c r="TXD1" s="5" t="s">
        <v>14243</v>
      </c>
      <c r="TXE1" s="5" t="s">
        <v>14244</v>
      </c>
      <c r="TXF1" s="5" t="s">
        <v>14245</v>
      </c>
      <c r="TXG1" s="5" t="s">
        <v>14246</v>
      </c>
      <c r="TXH1" s="5" t="s">
        <v>14247</v>
      </c>
      <c r="TXI1" s="5" t="s">
        <v>14248</v>
      </c>
      <c r="TXJ1" s="5" t="s">
        <v>14249</v>
      </c>
      <c r="TXK1" s="5" t="s">
        <v>14250</v>
      </c>
      <c r="TXL1" s="5" t="s">
        <v>14251</v>
      </c>
      <c r="TXM1" s="5" t="s">
        <v>14252</v>
      </c>
      <c r="TXN1" s="5" t="s">
        <v>14253</v>
      </c>
      <c r="TXO1" s="5" t="s">
        <v>14254</v>
      </c>
      <c r="TXP1" s="5" t="s">
        <v>14255</v>
      </c>
      <c r="TXQ1" s="5" t="s">
        <v>14256</v>
      </c>
      <c r="TXR1" s="5" t="s">
        <v>14257</v>
      </c>
      <c r="TXS1" s="5" t="s">
        <v>14258</v>
      </c>
      <c r="TXT1" s="5" t="s">
        <v>14259</v>
      </c>
      <c r="TXU1" s="5" t="s">
        <v>14260</v>
      </c>
      <c r="TXV1" s="5" t="s">
        <v>14261</v>
      </c>
      <c r="TXW1" s="5" t="s">
        <v>14262</v>
      </c>
      <c r="TXX1" s="5" t="s">
        <v>14263</v>
      </c>
      <c r="TXY1" s="5" t="s">
        <v>14264</v>
      </c>
      <c r="TXZ1" s="5" t="s">
        <v>14265</v>
      </c>
      <c r="TYA1" s="5" t="s">
        <v>14266</v>
      </c>
      <c r="TYB1" s="5" t="s">
        <v>14267</v>
      </c>
      <c r="TYC1" s="5" t="s">
        <v>14268</v>
      </c>
      <c r="TYD1" s="5" t="s">
        <v>14269</v>
      </c>
      <c r="TYE1" s="5" t="s">
        <v>14270</v>
      </c>
      <c r="TYF1" s="5" t="s">
        <v>14271</v>
      </c>
      <c r="TYG1" s="5" t="s">
        <v>14272</v>
      </c>
      <c r="TYH1" s="5" t="s">
        <v>14273</v>
      </c>
      <c r="TYI1" s="5" t="s">
        <v>14274</v>
      </c>
      <c r="TYJ1" s="5" t="s">
        <v>14275</v>
      </c>
      <c r="TYK1" s="5" t="s">
        <v>14276</v>
      </c>
      <c r="TYL1" s="5" t="s">
        <v>14277</v>
      </c>
      <c r="TYM1" s="5" t="s">
        <v>14278</v>
      </c>
      <c r="TYN1" s="5" t="s">
        <v>14279</v>
      </c>
      <c r="TYO1" s="5" t="s">
        <v>14280</v>
      </c>
      <c r="TYP1" s="5" t="s">
        <v>14281</v>
      </c>
      <c r="TYQ1" s="5" t="s">
        <v>14282</v>
      </c>
      <c r="TYR1" s="5" t="s">
        <v>14283</v>
      </c>
      <c r="TYS1" s="5" t="s">
        <v>14284</v>
      </c>
      <c r="TYT1" s="5" t="s">
        <v>14285</v>
      </c>
      <c r="TYU1" s="5" t="s">
        <v>14286</v>
      </c>
      <c r="TYV1" s="5" t="s">
        <v>14287</v>
      </c>
      <c r="TYW1" s="5" t="s">
        <v>14288</v>
      </c>
      <c r="TYX1" s="5" t="s">
        <v>14289</v>
      </c>
      <c r="TYY1" s="5" t="s">
        <v>14290</v>
      </c>
      <c r="TYZ1" s="5" t="s">
        <v>14291</v>
      </c>
      <c r="TZA1" s="5" t="s">
        <v>14292</v>
      </c>
      <c r="TZB1" s="5" t="s">
        <v>14293</v>
      </c>
      <c r="TZC1" s="5" t="s">
        <v>14294</v>
      </c>
      <c r="TZD1" s="5" t="s">
        <v>14295</v>
      </c>
      <c r="TZE1" s="5" t="s">
        <v>14296</v>
      </c>
      <c r="TZF1" s="5" t="s">
        <v>14297</v>
      </c>
      <c r="TZG1" s="5" t="s">
        <v>14298</v>
      </c>
      <c r="TZH1" s="5" t="s">
        <v>14299</v>
      </c>
      <c r="TZI1" s="5" t="s">
        <v>14300</v>
      </c>
      <c r="TZJ1" s="5" t="s">
        <v>14301</v>
      </c>
      <c r="TZK1" s="5" t="s">
        <v>14302</v>
      </c>
      <c r="TZL1" s="5" t="s">
        <v>14303</v>
      </c>
      <c r="TZM1" s="5" t="s">
        <v>14304</v>
      </c>
      <c r="TZN1" s="5" t="s">
        <v>14305</v>
      </c>
      <c r="TZO1" s="5" t="s">
        <v>14306</v>
      </c>
      <c r="TZP1" s="5" t="s">
        <v>14307</v>
      </c>
      <c r="TZQ1" s="5" t="s">
        <v>14308</v>
      </c>
      <c r="TZR1" s="5" t="s">
        <v>14309</v>
      </c>
      <c r="TZS1" s="5" t="s">
        <v>14310</v>
      </c>
      <c r="TZT1" s="5" t="s">
        <v>14311</v>
      </c>
      <c r="TZU1" s="5" t="s">
        <v>14312</v>
      </c>
      <c r="TZV1" s="5" t="s">
        <v>14313</v>
      </c>
      <c r="TZW1" s="5" t="s">
        <v>14314</v>
      </c>
      <c r="TZX1" s="5" t="s">
        <v>14315</v>
      </c>
      <c r="TZY1" s="5" t="s">
        <v>14316</v>
      </c>
      <c r="TZZ1" s="5" t="s">
        <v>14317</v>
      </c>
      <c r="UAA1" s="5" t="s">
        <v>14318</v>
      </c>
      <c r="UAB1" s="5" t="s">
        <v>14319</v>
      </c>
      <c r="UAC1" s="5" t="s">
        <v>14320</v>
      </c>
      <c r="UAD1" s="5" t="s">
        <v>14321</v>
      </c>
      <c r="UAE1" s="5" t="s">
        <v>14322</v>
      </c>
      <c r="UAF1" s="5" t="s">
        <v>14323</v>
      </c>
      <c r="UAG1" s="5" t="s">
        <v>14324</v>
      </c>
      <c r="UAH1" s="5" t="s">
        <v>14325</v>
      </c>
      <c r="UAI1" s="5" t="s">
        <v>14326</v>
      </c>
      <c r="UAJ1" s="5" t="s">
        <v>14327</v>
      </c>
      <c r="UAK1" s="5" t="s">
        <v>14328</v>
      </c>
      <c r="UAL1" s="5" t="s">
        <v>14329</v>
      </c>
      <c r="UAM1" s="5" t="s">
        <v>14330</v>
      </c>
      <c r="UAN1" s="5" t="s">
        <v>14331</v>
      </c>
      <c r="UAO1" s="5" t="s">
        <v>14332</v>
      </c>
      <c r="UAP1" s="5" t="s">
        <v>14333</v>
      </c>
      <c r="UAQ1" s="5" t="s">
        <v>14334</v>
      </c>
      <c r="UAR1" s="5" t="s">
        <v>14335</v>
      </c>
      <c r="UAS1" s="5" t="s">
        <v>14336</v>
      </c>
      <c r="UAT1" s="5" t="s">
        <v>14337</v>
      </c>
      <c r="UAU1" s="5" t="s">
        <v>14338</v>
      </c>
      <c r="UAV1" s="5" t="s">
        <v>14339</v>
      </c>
      <c r="UAW1" s="5" t="s">
        <v>14340</v>
      </c>
      <c r="UAX1" s="5" t="s">
        <v>14341</v>
      </c>
      <c r="UAY1" s="5" t="s">
        <v>14342</v>
      </c>
      <c r="UAZ1" s="5" t="s">
        <v>14343</v>
      </c>
      <c r="UBA1" s="5" t="s">
        <v>14344</v>
      </c>
      <c r="UBB1" s="5" t="s">
        <v>14345</v>
      </c>
      <c r="UBC1" s="5" t="s">
        <v>14346</v>
      </c>
      <c r="UBD1" s="5" t="s">
        <v>14347</v>
      </c>
      <c r="UBE1" s="5" t="s">
        <v>14348</v>
      </c>
      <c r="UBF1" s="5" t="s">
        <v>14349</v>
      </c>
      <c r="UBG1" s="5" t="s">
        <v>14350</v>
      </c>
      <c r="UBH1" s="5" t="s">
        <v>14351</v>
      </c>
      <c r="UBI1" s="5" t="s">
        <v>14352</v>
      </c>
      <c r="UBJ1" s="5" t="s">
        <v>14353</v>
      </c>
      <c r="UBK1" s="5" t="s">
        <v>14354</v>
      </c>
      <c r="UBL1" s="5" t="s">
        <v>14355</v>
      </c>
      <c r="UBM1" s="5" t="s">
        <v>14356</v>
      </c>
      <c r="UBN1" s="5" t="s">
        <v>14357</v>
      </c>
      <c r="UBO1" s="5" t="s">
        <v>14358</v>
      </c>
      <c r="UBP1" s="5" t="s">
        <v>14359</v>
      </c>
      <c r="UBQ1" s="5" t="s">
        <v>14360</v>
      </c>
      <c r="UBR1" s="5" t="s">
        <v>14361</v>
      </c>
      <c r="UBS1" s="5" t="s">
        <v>14362</v>
      </c>
      <c r="UBT1" s="5" t="s">
        <v>14363</v>
      </c>
      <c r="UBU1" s="5" t="s">
        <v>14364</v>
      </c>
      <c r="UBV1" s="5" t="s">
        <v>14365</v>
      </c>
      <c r="UBW1" s="5" t="s">
        <v>14366</v>
      </c>
      <c r="UBX1" s="5" t="s">
        <v>14367</v>
      </c>
      <c r="UBY1" s="5" t="s">
        <v>14368</v>
      </c>
      <c r="UBZ1" s="5" t="s">
        <v>14369</v>
      </c>
      <c r="UCA1" s="5" t="s">
        <v>14370</v>
      </c>
      <c r="UCB1" s="5" t="s">
        <v>14371</v>
      </c>
      <c r="UCC1" s="5" t="s">
        <v>14372</v>
      </c>
      <c r="UCD1" s="5" t="s">
        <v>14373</v>
      </c>
      <c r="UCE1" s="5" t="s">
        <v>14374</v>
      </c>
      <c r="UCF1" s="5" t="s">
        <v>14375</v>
      </c>
      <c r="UCG1" s="5" t="s">
        <v>14376</v>
      </c>
      <c r="UCH1" s="5" t="s">
        <v>14377</v>
      </c>
      <c r="UCI1" s="5" t="s">
        <v>14378</v>
      </c>
      <c r="UCJ1" s="5" t="s">
        <v>14379</v>
      </c>
      <c r="UCK1" s="5" t="s">
        <v>14380</v>
      </c>
      <c r="UCL1" s="5" t="s">
        <v>14381</v>
      </c>
      <c r="UCM1" s="5" t="s">
        <v>14382</v>
      </c>
      <c r="UCN1" s="5" t="s">
        <v>14383</v>
      </c>
      <c r="UCO1" s="5" t="s">
        <v>14384</v>
      </c>
      <c r="UCP1" s="5" t="s">
        <v>14385</v>
      </c>
      <c r="UCQ1" s="5" t="s">
        <v>14386</v>
      </c>
      <c r="UCR1" s="5" t="s">
        <v>14387</v>
      </c>
      <c r="UCS1" s="5" t="s">
        <v>14388</v>
      </c>
      <c r="UCT1" s="5" t="s">
        <v>14389</v>
      </c>
      <c r="UCU1" s="5" t="s">
        <v>14390</v>
      </c>
      <c r="UCV1" s="5" t="s">
        <v>14391</v>
      </c>
      <c r="UCW1" s="5" t="s">
        <v>14392</v>
      </c>
      <c r="UCX1" s="5" t="s">
        <v>14393</v>
      </c>
      <c r="UCY1" s="5" t="s">
        <v>14394</v>
      </c>
      <c r="UCZ1" s="5" t="s">
        <v>14395</v>
      </c>
      <c r="UDA1" s="5" t="s">
        <v>14396</v>
      </c>
      <c r="UDB1" s="5" t="s">
        <v>14397</v>
      </c>
      <c r="UDC1" s="5" t="s">
        <v>14398</v>
      </c>
      <c r="UDD1" s="5" t="s">
        <v>14399</v>
      </c>
      <c r="UDE1" s="5" t="s">
        <v>14400</v>
      </c>
      <c r="UDF1" s="5" t="s">
        <v>14401</v>
      </c>
      <c r="UDG1" s="5" t="s">
        <v>14402</v>
      </c>
      <c r="UDH1" s="5" t="s">
        <v>14403</v>
      </c>
      <c r="UDI1" s="5" t="s">
        <v>14404</v>
      </c>
      <c r="UDJ1" s="5" t="s">
        <v>14405</v>
      </c>
      <c r="UDK1" s="5" t="s">
        <v>14406</v>
      </c>
      <c r="UDL1" s="5" t="s">
        <v>14407</v>
      </c>
      <c r="UDM1" s="5" t="s">
        <v>14408</v>
      </c>
      <c r="UDN1" s="5" t="s">
        <v>14409</v>
      </c>
      <c r="UDO1" s="5" t="s">
        <v>14410</v>
      </c>
      <c r="UDP1" s="5" t="s">
        <v>14411</v>
      </c>
      <c r="UDQ1" s="5" t="s">
        <v>14412</v>
      </c>
      <c r="UDR1" s="5" t="s">
        <v>14413</v>
      </c>
      <c r="UDS1" s="5" t="s">
        <v>14414</v>
      </c>
      <c r="UDT1" s="5" t="s">
        <v>14415</v>
      </c>
      <c r="UDU1" s="5" t="s">
        <v>14416</v>
      </c>
      <c r="UDV1" s="5" t="s">
        <v>14417</v>
      </c>
      <c r="UDW1" s="5" t="s">
        <v>14418</v>
      </c>
      <c r="UDX1" s="5" t="s">
        <v>14419</v>
      </c>
      <c r="UDY1" s="5" t="s">
        <v>14420</v>
      </c>
      <c r="UDZ1" s="5" t="s">
        <v>14421</v>
      </c>
      <c r="UEA1" s="5" t="s">
        <v>14422</v>
      </c>
      <c r="UEB1" s="5" t="s">
        <v>14423</v>
      </c>
      <c r="UEC1" s="5" t="s">
        <v>14424</v>
      </c>
      <c r="UED1" s="5" t="s">
        <v>14425</v>
      </c>
      <c r="UEE1" s="5" t="s">
        <v>14426</v>
      </c>
      <c r="UEF1" s="5" t="s">
        <v>14427</v>
      </c>
      <c r="UEG1" s="5" t="s">
        <v>14428</v>
      </c>
      <c r="UEH1" s="5" t="s">
        <v>14429</v>
      </c>
      <c r="UEI1" s="5" t="s">
        <v>14430</v>
      </c>
      <c r="UEJ1" s="5" t="s">
        <v>14431</v>
      </c>
      <c r="UEK1" s="5" t="s">
        <v>14432</v>
      </c>
      <c r="UEL1" s="5" t="s">
        <v>14433</v>
      </c>
      <c r="UEM1" s="5" t="s">
        <v>14434</v>
      </c>
      <c r="UEN1" s="5" t="s">
        <v>14435</v>
      </c>
      <c r="UEO1" s="5" t="s">
        <v>14436</v>
      </c>
      <c r="UEP1" s="5" t="s">
        <v>14437</v>
      </c>
      <c r="UEQ1" s="5" t="s">
        <v>14438</v>
      </c>
      <c r="UER1" s="5" t="s">
        <v>14439</v>
      </c>
      <c r="UES1" s="5" t="s">
        <v>14440</v>
      </c>
      <c r="UET1" s="5" t="s">
        <v>14441</v>
      </c>
      <c r="UEU1" s="5" t="s">
        <v>14442</v>
      </c>
      <c r="UEV1" s="5" t="s">
        <v>14443</v>
      </c>
      <c r="UEW1" s="5" t="s">
        <v>14444</v>
      </c>
      <c r="UEX1" s="5" t="s">
        <v>14445</v>
      </c>
      <c r="UEY1" s="5" t="s">
        <v>14446</v>
      </c>
      <c r="UEZ1" s="5" t="s">
        <v>14447</v>
      </c>
      <c r="UFA1" s="5" t="s">
        <v>14448</v>
      </c>
      <c r="UFB1" s="5" t="s">
        <v>14449</v>
      </c>
      <c r="UFC1" s="5" t="s">
        <v>14450</v>
      </c>
      <c r="UFD1" s="5" t="s">
        <v>14451</v>
      </c>
      <c r="UFE1" s="5" t="s">
        <v>14452</v>
      </c>
      <c r="UFF1" s="5" t="s">
        <v>14453</v>
      </c>
      <c r="UFG1" s="5" t="s">
        <v>14454</v>
      </c>
      <c r="UFH1" s="5" t="s">
        <v>14455</v>
      </c>
      <c r="UFI1" s="5" t="s">
        <v>14456</v>
      </c>
      <c r="UFJ1" s="5" t="s">
        <v>14457</v>
      </c>
      <c r="UFK1" s="5" t="s">
        <v>14458</v>
      </c>
      <c r="UFL1" s="5" t="s">
        <v>14459</v>
      </c>
      <c r="UFM1" s="5" t="s">
        <v>14460</v>
      </c>
      <c r="UFN1" s="5" t="s">
        <v>14461</v>
      </c>
      <c r="UFO1" s="5" t="s">
        <v>14462</v>
      </c>
      <c r="UFP1" s="5" t="s">
        <v>14463</v>
      </c>
      <c r="UFQ1" s="5" t="s">
        <v>14464</v>
      </c>
      <c r="UFR1" s="5" t="s">
        <v>14465</v>
      </c>
      <c r="UFS1" s="5" t="s">
        <v>14466</v>
      </c>
      <c r="UFT1" s="5" t="s">
        <v>14467</v>
      </c>
      <c r="UFU1" s="5" t="s">
        <v>14468</v>
      </c>
      <c r="UFV1" s="5" t="s">
        <v>14469</v>
      </c>
      <c r="UFW1" s="5" t="s">
        <v>14470</v>
      </c>
      <c r="UFX1" s="5" t="s">
        <v>14471</v>
      </c>
      <c r="UFY1" s="5" t="s">
        <v>14472</v>
      </c>
      <c r="UFZ1" s="5" t="s">
        <v>14473</v>
      </c>
      <c r="UGA1" s="5" t="s">
        <v>14474</v>
      </c>
      <c r="UGB1" s="5" t="s">
        <v>14475</v>
      </c>
      <c r="UGC1" s="5" t="s">
        <v>14476</v>
      </c>
      <c r="UGD1" s="5" t="s">
        <v>14477</v>
      </c>
      <c r="UGE1" s="5" t="s">
        <v>14478</v>
      </c>
      <c r="UGF1" s="5" t="s">
        <v>14479</v>
      </c>
      <c r="UGG1" s="5" t="s">
        <v>14480</v>
      </c>
      <c r="UGH1" s="5" t="s">
        <v>14481</v>
      </c>
      <c r="UGI1" s="5" t="s">
        <v>14482</v>
      </c>
      <c r="UGJ1" s="5" t="s">
        <v>14483</v>
      </c>
      <c r="UGK1" s="5" t="s">
        <v>14484</v>
      </c>
      <c r="UGL1" s="5" t="s">
        <v>14485</v>
      </c>
      <c r="UGM1" s="5" t="s">
        <v>14486</v>
      </c>
      <c r="UGN1" s="5" t="s">
        <v>14487</v>
      </c>
      <c r="UGO1" s="5" t="s">
        <v>14488</v>
      </c>
      <c r="UGP1" s="5" t="s">
        <v>14489</v>
      </c>
      <c r="UGQ1" s="5" t="s">
        <v>14490</v>
      </c>
      <c r="UGR1" s="5" t="s">
        <v>14491</v>
      </c>
      <c r="UGS1" s="5" t="s">
        <v>14492</v>
      </c>
      <c r="UGT1" s="5" t="s">
        <v>14493</v>
      </c>
      <c r="UGU1" s="5" t="s">
        <v>14494</v>
      </c>
      <c r="UGV1" s="5" t="s">
        <v>14495</v>
      </c>
      <c r="UGW1" s="5" t="s">
        <v>14496</v>
      </c>
      <c r="UGX1" s="5" t="s">
        <v>14497</v>
      </c>
      <c r="UGY1" s="5" t="s">
        <v>14498</v>
      </c>
      <c r="UGZ1" s="5" t="s">
        <v>14499</v>
      </c>
      <c r="UHA1" s="5" t="s">
        <v>14500</v>
      </c>
      <c r="UHB1" s="5" t="s">
        <v>14501</v>
      </c>
      <c r="UHC1" s="5" t="s">
        <v>14502</v>
      </c>
      <c r="UHD1" s="5" t="s">
        <v>14503</v>
      </c>
      <c r="UHE1" s="5" t="s">
        <v>14504</v>
      </c>
      <c r="UHF1" s="5" t="s">
        <v>14505</v>
      </c>
      <c r="UHG1" s="5" t="s">
        <v>14506</v>
      </c>
      <c r="UHH1" s="5" t="s">
        <v>14507</v>
      </c>
      <c r="UHI1" s="5" t="s">
        <v>14508</v>
      </c>
      <c r="UHJ1" s="5" t="s">
        <v>14509</v>
      </c>
      <c r="UHK1" s="5" t="s">
        <v>14510</v>
      </c>
      <c r="UHL1" s="5" t="s">
        <v>14511</v>
      </c>
      <c r="UHM1" s="5" t="s">
        <v>14512</v>
      </c>
      <c r="UHN1" s="5" t="s">
        <v>14513</v>
      </c>
      <c r="UHO1" s="5" t="s">
        <v>14514</v>
      </c>
      <c r="UHP1" s="5" t="s">
        <v>14515</v>
      </c>
      <c r="UHQ1" s="5" t="s">
        <v>14516</v>
      </c>
      <c r="UHR1" s="5" t="s">
        <v>14517</v>
      </c>
      <c r="UHS1" s="5" t="s">
        <v>14518</v>
      </c>
      <c r="UHT1" s="5" t="s">
        <v>14519</v>
      </c>
      <c r="UHU1" s="5" t="s">
        <v>14520</v>
      </c>
      <c r="UHV1" s="5" t="s">
        <v>14521</v>
      </c>
      <c r="UHW1" s="5" t="s">
        <v>14522</v>
      </c>
      <c r="UHX1" s="5" t="s">
        <v>14523</v>
      </c>
      <c r="UHY1" s="5" t="s">
        <v>14524</v>
      </c>
      <c r="UHZ1" s="5" t="s">
        <v>14525</v>
      </c>
      <c r="UIA1" s="5" t="s">
        <v>14526</v>
      </c>
      <c r="UIB1" s="5" t="s">
        <v>14527</v>
      </c>
      <c r="UIC1" s="5" t="s">
        <v>14528</v>
      </c>
      <c r="UID1" s="5" t="s">
        <v>14529</v>
      </c>
      <c r="UIE1" s="5" t="s">
        <v>14530</v>
      </c>
      <c r="UIF1" s="5" t="s">
        <v>14531</v>
      </c>
      <c r="UIG1" s="5" t="s">
        <v>14532</v>
      </c>
      <c r="UIH1" s="5" t="s">
        <v>14533</v>
      </c>
      <c r="UII1" s="5" t="s">
        <v>14534</v>
      </c>
      <c r="UIJ1" s="5" t="s">
        <v>14535</v>
      </c>
      <c r="UIK1" s="5" t="s">
        <v>14536</v>
      </c>
      <c r="UIL1" s="5" t="s">
        <v>14537</v>
      </c>
      <c r="UIM1" s="5" t="s">
        <v>14538</v>
      </c>
      <c r="UIN1" s="5" t="s">
        <v>14539</v>
      </c>
      <c r="UIO1" s="5" t="s">
        <v>14540</v>
      </c>
      <c r="UIP1" s="5" t="s">
        <v>14541</v>
      </c>
      <c r="UIQ1" s="5" t="s">
        <v>14542</v>
      </c>
      <c r="UIR1" s="5" t="s">
        <v>14543</v>
      </c>
      <c r="UIS1" s="5" t="s">
        <v>14544</v>
      </c>
      <c r="UIT1" s="5" t="s">
        <v>14545</v>
      </c>
      <c r="UIU1" s="5" t="s">
        <v>14546</v>
      </c>
      <c r="UIV1" s="5" t="s">
        <v>14547</v>
      </c>
      <c r="UIW1" s="5" t="s">
        <v>14548</v>
      </c>
      <c r="UIX1" s="5" t="s">
        <v>14549</v>
      </c>
      <c r="UIY1" s="5" t="s">
        <v>14550</v>
      </c>
      <c r="UIZ1" s="5" t="s">
        <v>14551</v>
      </c>
      <c r="UJA1" s="5" t="s">
        <v>14552</v>
      </c>
      <c r="UJB1" s="5" t="s">
        <v>14553</v>
      </c>
      <c r="UJC1" s="5" t="s">
        <v>14554</v>
      </c>
      <c r="UJD1" s="5" t="s">
        <v>14555</v>
      </c>
      <c r="UJE1" s="5" t="s">
        <v>14556</v>
      </c>
      <c r="UJF1" s="5" t="s">
        <v>14557</v>
      </c>
      <c r="UJG1" s="5" t="s">
        <v>14558</v>
      </c>
      <c r="UJH1" s="5" t="s">
        <v>14559</v>
      </c>
      <c r="UJI1" s="5" t="s">
        <v>14560</v>
      </c>
      <c r="UJJ1" s="5" t="s">
        <v>14561</v>
      </c>
      <c r="UJK1" s="5" t="s">
        <v>14562</v>
      </c>
      <c r="UJL1" s="5" t="s">
        <v>14563</v>
      </c>
      <c r="UJM1" s="5" t="s">
        <v>14564</v>
      </c>
      <c r="UJN1" s="5" t="s">
        <v>14565</v>
      </c>
      <c r="UJO1" s="5" t="s">
        <v>14566</v>
      </c>
      <c r="UJP1" s="5" t="s">
        <v>14567</v>
      </c>
      <c r="UJQ1" s="5" t="s">
        <v>14568</v>
      </c>
      <c r="UJR1" s="5" t="s">
        <v>14569</v>
      </c>
      <c r="UJS1" s="5" t="s">
        <v>14570</v>
      </c>
      <c r="UJT1" s="5" t="s">
        <v>14571</v>
      </c>
      <c r="UJU1" s="5" t="s">
        <v>14572</v>
      </c>
      <c r="UJV1" s="5" t="s">
        <v>14573</v>
      </c>
      <c r="UJW1" s="5" t="s">
        <v>14574</v>
      </c>
      <c r="UJX1" s="5" t="s">
        <v>14575</v>
      </c>
      <c r="UJY1" s="5" t="s">
        <v>14576</v>
      </c>
      <c r="UJZ1" s="5" t="s">
        <v>14577</v>
      </c>
      <c r="UKA1" s="5" t="s">
        <v>14578</v>
      </c>
      <c r="UKB1" s="5" t="s">
        <v>14579</v>
      </c>
      <c r="UKC1" s="5" t="s">
        <v>14580</v>
      </c>
      <c r="UKD1" s="5" t="s">
        <v>14581</v>
      </c>
      <c r="UKE1" s="5" t="s">
        <v>14582</v>
      </c>
      <c r="UKF1" s="5" t="s">
        <v>14583</v>
      </c>
      <c r="UKG1" s="5" t="s">
        <v>14584</v>
      </c>
      <c r="UKH1" s="5" t="s">
        <v>14585</v>
      </c>
      <c r="UKI1" s="5" t="s">
        <v>14586</v>
      </c>
      <c r="UKJ1" s="5" t="s">
        <v>14587</v>
      </c>
      <c r="UKK1" s="5" t="s">
        <v>14588</v>
      </c>
      <c r="UKL1" s="5" t="s">
        <v>14589</v>
      </c>
      <c r="UKM1" s="5" t="s">
        <v>14590</v>
      </c>
      <c r="UKN1" s="5" t="s">
        <v>14591</v>
      </c>
      <c r="UKO1" s="5" t="s">
        <v>14592</v>
      </c>
      <c r="UKP1" s="5" t="s">
        <v>14593</v>
      </c>
      <c r="UKQ1" s="5" t="s">
        <v>14594</v>
      </c>
      <c r="UKR1" s="5" t="s">
        <v>14595</v>
      </c>
      <c r="UKS1" s="5" t="s">
        <v>14596</v>
      </c>
      <c r="UKT1" s="5" t="s">
        <v>14597</v>
      </c>
      <c r="UKU1" s="5" t="s">
        <v>14598</v>
      </c>
      <c r="UKV1" s="5" t="s">
        <v>14599</v>
      </c>
      <c r="UKW1" s="5" t="s">
        <v>14600</v>
      </c>
      <c r="UKX1" s="5" t="s">
        <v>14601</v>
      </c>
      <c r="UKY1" s="5" t="s">
        <v>14602</v>
      </c>
      <c r="UKZ1" s="5" t="s">
        <v>14603</v>
      </c>
      <c r="ULA1" s="5" t="s">
        <v>14604</v>
      </c>
      <c r="ULB1" s="5" t="s">
        <v>14605</v>
      </c>
      <c r="ULC1" s="5" t="s">
        <v>14606</v>
      </c>
      <c r="ULD1" s="5" t="s">
        <v>14607</v>
      </c>
      <c r="ULE1" s="5" t="s">
        <v>14608</v>
      </c>
      <c r="ULF1" s="5" t="s">
        <v>14609</v>
      </c>
      <c r="ULG1" s="5" t="s">
        <v>14610</v>
      </c>
      <c r="ULH1" s="5" t="s">
        <v>14611</v>
      </c>
      <c r="ULI1" s="5" t="s">
        <v>14612</v>
      </c>
      <c r="ULJ1" s="5" t="s">
        <v>14613</v>
      </c>
      <c r="ULK1" s="5" t="s">
        <v>14614</v>
      </c>
      <c r="ULL1" s="5" t="s">
        <v>14615</v>
      </c>
      <c r="ULM1" s="5" t="s">
        <v>14616</v>
      </c>
      <c r="ULN1" s="5" t="s">
        <v>14617</v>
      </c>
      <c r="ULO1" s="5" t="s">
        <v>14618</v>
      </c>
      <c r="ULP1" s="5" t="s">
        <v>14619</v>
      </c>
      <c r="ULQ1" s="5" t="s">
        <v>14620</v>
      </c>
      <c r="ULR1" s="5" t="s">
        <v>14621</v>
      </c>
      <c r="ULS1" s="5" t="s">
        <v>14622</v>
      </c>
      <c r="ULT1" s="5" t="s">
        <v>14623</v>
      </c>
      <c r="ULU1" s="5" t="s">
        <v>14624</v>
      </c>
      <c r="ULV1" s="5" t="s">
        <v>14625</v>
      </c>
      <c r="ULW1" s="5" t="s">
        <v>14626</v>
      </c>
      <c r="ULX1" s="5" t="s">
        <v>14627</v>
      </c>
      <c r="ULY1" s="5" t="s">
        <v>14628</v>
      </c>
      <c r="ULZ1" s="5" t="s">
        <v>14629</v>
      </c>
      <c r="UMA1" s="5" t="s">
        <v>14630</v>
      </c>
      <c r="UMB1" s="5" t="s">
        <v>14631</v>
      </c>
      <c r="UMC1" s="5" t="s">
        <v>14632</v>
      </c>
      <c r="UMD1" s="5" t="s">
        <v>14633</v>
      </c>
      <c r="UME1" s="5" t="s">
        <v>14634</v>
      </c>
      <c r="UMF1" s="5" t="s">
        <v>14635</v>
      </c>
      <c r="UMG1" s="5" t="s">
        <v>14636</v>
      </c>
      <c r="UMH1" s="5" t="s">
        <v>14637</v>
      </c>
      <c r="UMI1" s="5" t="s">
        <v>14638</v>
      </c>
      <c r="UMJ1" s="5" t="s">
        <v>14639</v>
      </c>
      <c r="UMK1" s="5" t="s">
        <v>14640</v>
      </c>
      <c r="UML1" s="5" t="s">
        <v>14641</v>
      </c>
      <c r="UMM1" s="5" t="s">
        <v>14642</v>
      </c>
      <c r="UMN1" s="5" t="s">
        <v>14643</v>
      </c>
      <c r="UMO1" s="5" t="s">
        <v>14644</v>
      </c>
      <c r="UMP1" s="5" t="s">
        <v>14645</v>
      </c>
      <c r="UMQ1" s="5" t="s">
        <v>14646</v>
      </c>
      <c r="UMR1" s="5" t="s">
        <v>14647</v>
      </c>
      <c r="UMS1" s="5" t="s">
        <v>14648</v>
      </c>
      <c r="UMT1" s="5" t="s">
        <v>14649</v>
      </c>
      <c r="UMU1" s="5" t="s">
        <v>14650</v>
      </c>
      <c r="UMV1" s="5" t="s">
        <v>14651</v>
      </c>
      <c r="UMW1" s="5" t="s">
        <v>14652</v>
      </c>
      <c r="UMX1" s="5" t="s">
        <v>14653</v>
      </c>
      <c r="UMY1" s="5" t="s">
        <v>14654</v>
      </c>
      <c r="UMZ1" s="5" t="s">
        <v>14655</v>
      </c>
      <c r="UNA1" s="5" t="s">
        <v>14656</v>
      </c>
      <c r="UNB1" s="5" t="s">
        <v>14657</v>
      </c>
      <c r="UNC1" s="5" t="s">
        <v>14658</v>
      </c>
      <c r="UND1" s="5" t="s">
        <v>14659</v>
      </c>
      <c r="UNE1" s="5" t="s">
        <v>14660</v>
      </c>
      <c r="UNF1" s="5" t="s">
        <v>14661</v>
      </c>
      <c r="UNG1" s="5" t="s">
        <v>14662</v>
      </c>
      <c r="UNH1" s="5" t="s">
        <v>14663</v>
      </c>
      <c r="UNI1" s="5" t="s">
        <v>14664</v>
      </c>
      <c r="UNJ1" s="5" t="s">
        <v>14665</v>
      </c>
      <c r="UNK1" s="5" t="s">
        <v>14666</v>
      </c>
      <c r="UNL1" s="5" t="s">
        <v>14667</v>
      </c>
      <c r="UNM1" s="5" t="s">
        <v>14668</v>
      </c>
      <c r="UNN1" s="5" t="s">
        <v>14669</v>
      </c>
      <c r="UNO1" s="5" t="s">
        <v>14670</v>
      </c>
      <c r="UNP1" s="5" t="s">
        <v>14671</v>
      </c>
      <c r="UNQ1" s="5" t="s">
        <v>14672</v>
      </c>
      <c r="UNR1" s="5" t="s">
        <v>14673</v>
      </c>
      <c r="UNS1" s="5" t="s">
        <v>14674</v>
      </c>
      <c r="UNT1" s="5" t="s">
        <v>14675</v>
      </c>
      <c r="UNU1" s="5" t="s">
        <v>14676</v>
      </c>
      <c r="UNV1" s="5" t="s">
        <v>14677</v>
      </c>
      <c r="UNW1" s="5" t="s">
        <v>14678</v>
      </c>
      <c r="UNX1" s="5" t="s">
        <v>14679</v>
      </c>
      <c r="UNY1" s="5" t="s">
        <v>14680</v>
      </c>
      <c r="UNZ1" s="5" t="s">
        <v>14681</v>
      </c>
      <c r="UOA1" s="5" t="s">
        <v>14682</v>
      </c>
      <c r="UOB1" s="5" t="s">
        <v>14683</v>
      </c>
      <c r="UOC1" s="5" t="s">
        <v>14684</v>
      </c>
      <c r="UOD1" s="5" t="s">
        <v>14685</v>
      </c>
      <c r="UOE1" s="5" t="s">
        <v>14686</v>
      </c>
      <c r="UOF1" s="5" t="s">
        <v>14687</v>
      </c>
      <c r="UOG1" s="5" t="s">
        <v>14688</v>
      </c>
      <c r="UOH1" s="5" t="s">
        <v>14689</v>
      </c>
      <c r="UOI1" s="5" t="s">
        <v>14690</v>
      </c>
      <c r="UOJ1" s="5" t="s">
        <v>14691</v>
      </c>
      <c r="UOK1" s="5" t="s">
        <v>14692</v>
      </c>
      <c r="UOL1" s="5" t="s">
        <v>14693</v>
      </c>
      <c r="UOM1" s="5" t="s">
        <v>14694</v>
      </c>
      <c r="UON1" s="5" t="s">
        <v>14695</v>
      </c>
      <c r="UOO1" s="5" t="s">
        <v>14696</v>
      </c>
      <c r="UOP1" s="5" t="s">
        <v>14697</v>
      </c>
      <c r="UOQ1" s="5" t="s">
        <v>14698</v>
      </c>
      <c r="UOR1" s="5" t="s">
        <v>14699</v>
      </c>
      <c r="UOS1" s="5" t="s">
        <v>14700</v>
      </c>
      <c r="UOT1" s="5" t="s">
        <v>14701</v>
      </c>
      <c r="UOU1" s="5" t="s">
        <v>14702</v>
      </c>
      <c r="UOV1" s="5" t="s">
        <v>14703</v>
      </c>
      <c r="UOW1" s="5" t="s">
        <v>14704</v>
      </c>
      <c r="UOX1" s="5" t="s">
        <v>14705</v>
      </c>
      <c r="UOY1" s="5" t="s">
        <v>14706</v>
      </c>
      <c r="UOZ1" s="5" t="s">
        <v>14707</v>
      </c>
      <c r="UPA1" s="5" t="s">
        <v>14708</v>
      </c>
      <c r="UPB1" s="5" t="s">
        <v>14709</v>
      </c>
      <c r="UPC1" s="5" t="s">
        <v>14710</v>
      </c>
      <c r="UPD1" s="5" t="s">
        <v>14711</v>
      </c>
      <c r="UPE1" s="5" t="s">
        <v>14712</v>
      </c>
      <c r="UPF1" s="5" t="s">
        <v>14713</v>
      </c>
      <c r="UPG1" s="5" t="s">
        <v>14714</v>
      </c>
      <c r="UPH1" s="5" t="s">
        <v>14715</v>
      </c>
      <c r="UPI1" s="5" t="s">
        <v>14716</v>
      </c>
      <c r="UPJ1" s="5" t="s">
        <v>14717</v>
      </c>
      <c r="UPK1" s="5" t="s">
        <v>14718</v>
      </c>
      <c r="UPL1" s="5" t="s">
        <v>14719</v>
      </c>
      <c r="UPM1" s="5" t="s">
        <v>14720</v>
      </c>
      <c r="UPN1" s="5" t="s">
        <v>14721</v>
      </c>
      <c r="UPO1" s="5" t="s">
        <v>14722</v>
      </c>
      <c r="UPP1" s="5" t="s">
        <v>14723</v>
      </c>
      <c r="UPQ1" s="5" t="s">
        <v>14724</v>
      </c>
      <c r="UPR1" s="5" t="s">
        <v>14725</v>
      </c>
      <c r="UPS1" s="5" t="s">
        <v>14726</v>
      </c>
      <c r="UPT1" s="5" t="s">
        <v>14727</v>
      </c>
      <c r="UPU1" s="5" t="s">
        <v>14728</v>
      </c>
      <c r="UPV1" s="5" t="s">
        <v>14729</v>
      </c>
      <c r="UPW1" s="5" t="s">
        <v>14730</v>
      </c>
      <c r="UPX1" s="5" t="s">
        <v>14731</v>
      </c>
      <c r="UPY1" s="5" t="s">
        <v>14732</v>
      </c>
      <c r="UPZ1" s="5" t="s">
        <v>14733</v>
      </c>
      <c r="UQA1" s="5" t="s">
        <v>14734</v>
      </c>
      <c r="UQB1" s="5" t="s">
        <v>14735</v>
      </c>
      <c r="UQC1" s="5" t="s">
        <v>14736</v>
      </c>
      <c r="UQD1" s="5" t="s">
        <v>14737</v>
      </c>
      <c r="UQE1" s="5" t="s">
        <v>14738</v>
      </c>
      <c r="UQF1" s="5" t="s">
        <v>14739</v>
      </c>
      <c r="UQG1" s="5" t="s">
        <v>14740</v>
      </c>
      <c r="UQH1" s="5" t="s">
        <v>14741</v>
      </c>
      <c r="UQI1" s="5" t="s">
        <v>14742</v>
      </c>
      <c r="UQJ1" s="5" t="s">
        <v>14743</v>
      </c>
      <c r="UQK1" s="5" t="s">
        <v>14744</v>
      </c>
      <c r="UQL1" s="5" t="s">
        <v>14745</v>
      </c>
      <c r="UQM1" s="5" t="s">
        <v>14746</v>
      </c>
      <c r="UQN1" s="5" t="s">
        <v>14747</v>
      </c>
      <c r="UQO1" s="5" t="s">
        <v>14748</v>
      </c>
      <c r="UQP1" s="5" t="s">
        <v>14749</v>
      </c>
      <c r="UQQ1" s="5" t="s">
        <v>14750</v>
      </c>
      <c r="UQR1" s="5" t="s">
        <v>14751</v>
      </c>
      <c r="UQS1" s="5" t="s">
        <v>14752</v>
      </c>
      <c r="UQT1" s="5" t="s">
        <v>14753</v>
      </c>
      <c r="UQU1" s="5" t="s">
        <v>14754</v>
      </c>
      <c r="UQV1" s="5" t="s">
        <v>14755</v>
      </c>
      <c r="UQW1" s="5" t="s">
        <v>14756</v>
      </c>
      <c r="UQX1" s="5" t="s">
        <v>14757</v>
      </c>
      <c r="UQY1" s="5" t="s">
        <v>14758</v>
      </c>
      <c r="UQZ1" s="5" t="s">
        <v>14759</v>
      </c>
      <c r="URA1" s="5" t="s">
        <v>14760</v>
      </c>
      <c r="URB1" s="5" t="s">
        <v>14761</v>
      </c>
      <c r="URC1" s="5" t="s">
        <v>14762</v>
      </c>
      <c r="URD1" s="5" t="s">
        <v>14763</v>
      </c>
      <c r="URE1" s="5" t="s">
        <v>14764</v>
      </c>
      <c r="URF1" s="5" t="s">
        <v>14765</v>
      </c>
      <c r="URG1" s="5" t="s">
        <v>14766</v>
      </c>
      <c r="URH1" s="5" t="s">
        <v>14767</v>
      </c>
      <c r="URI1" s="5" t="s">
        <v>14768</v>
      </c>
      <c r="URJ1" s="5" t="s">
        <v>14769</v>
      </c>
      <c r="URK1" s="5" t="s">
        <v>14770</v>
      </c>
      <c r="URL1" s="5" t="s">
        <v>14771</v>
      </c>
      <c r="URM1" s="5" t="s">
        <v>14772</v>
      </c>
      <c r="URN1" s="5" t="s">
        <v>14773</v>
      </c>
      <c r="URO1" s="5" t="s">
        <v>14774</v>
      </c>
      <c r="URP1" s="5" t="s">
        <v>14775</v>
      </c>
      <c r="URQ1" s="5" t="s">
        <v>14776</v>
      </c>
      <c r="URR1" s="5" t="s">
        <v>14777</v>
      </c>
      <c r="URS1" s="5" t="s">
        <v>14778</v>
      </c>
      <c r="URT1" s="5" t="s">
        <v>14779</v>
      </c>
      <c r="URU1" s="5" t="s">
        <v>14780</v>
      </c>
      <c r="URV1" s="5" t="s">
        <v>14781</v>
      </c>
      <c r="URW1" s="5" t="s">
        <v>14782</v>
      </c>
      <c r="URX1" s="5" t="s">
        <v>14783</v>
      </c>
      <c r="URY1" s="5" t="s">
        <v>14784</v>
      </c>
      <c r="URZ1" s="5" t="s">
        <v>14785</v>
      </c>
      <c r="USA1" s="5" t="s">
        <v>14786</v>
      </c>
      <c r="USB1" s="5" t="s">
        <v>14787</v>
      </c>
      <c r="USC1" s="5" t="s">
        <v>14788</v>
      </c>
      <c r="USD1" s="5" t="s">
        <v>14789</v>
      </c>
      <c r="USE1" s="5" t="s">
        <v>14790</v>
      </c>
      <c r="USF1" s="5" t="s">
        <v>14791</v>
      </c>
      <c r="USG1" s="5" t="s">
        <v>14792</v>
      </c>
      <c r="USH1" s="5" t="s">
        <v>14793</v>
      </c>
      <c r="USI1" s="5" t="s">
        <v>14794</v>
      </c>
      <c r="USJ1" s="5" t="s">
        <v>14795</v>
      </c>
      <c r="USK1" s="5" t="s">
        <v>14796</v>
      </c>
      <c r="USL1" s="5" t="s">
        <v>14797</v>
      </c>
      <c r="USM1" s="5" t="s">
        <v>14798</v>
      </c>
      <c r="USN1" s="5" t="s">
        <v>14799</v>
      </c>
      <c r="USO1" s="5" t="s">
        <v>14800</v>
      </c>
      <c r="USP1" s="5" t="s">
        <v>14801</v>
      </c>
      <c r="USQ1" s="5" t="s">
        <v>14802</v>
      </c>
      <c r="USR1" s="5" t="s">
        <v>14803</v>
      </c>
      <c r="USS1" s="5" t="s">
        <v>14804</v>
      </c>
      <c r="UST1" s="5" t="s">
        <v>14805</v>
      </c>
      <c r="USU1" s="5" t="s">
        <v>14806</v>
      </c>
      <c r="USV1" s="5" t="s">
        <v>14807</v>
      </c>
      <c r="USW1" s="5" t="s">
        <v>14808</v>
      </c>
      <c r="USX1" s="5" t="s">
        <v>14809</v>
      </c>
      <c r="USY1" s="5" t="s">
        <v>14810</v>
      </c>
      <c r="USZ1" s="5" t="s">
        <v>14811</v>
      </c>
      <c r="UTA1" s="5" t="s">
        <v>14812</v>
      </c>
      <c r="UTB1" s="5" t="s">
        <v>14813</v>
      </c>
      <c r="UTC1" s="5" t="s">
        <v>14814</v>
      </c>
      <c r="UTD1" s="5" t="s">
        <v>14815</v>
      </c>
      <c r="UTE1" s="5" t="s">
        <v>14816</v>
      </c>
      <c r="UTF1" s="5" t="s">
        <v>14817</v>
      </c>
      <c r="UTG1" s="5" t="s">
        <v>14818</v>
      </c>
      <c r="UTH1" s="5" t="s">
        <v>14819</v>
      </c>
      <c r="UTI1" s="5" t="s">
        <v>14820</v>
      </c>
      <c r="UTJ1" s="5" t="s">
        <v>14821</v>
      </c>
      <c r="UTK1" s="5" t="s">
        <v>14822</v>
      </c>
      <c r="UTL1" s="5" t="s">
        <v>14823</v>
      </c>
      <c r="UTM1" s="5" t="s">
        <v>14824</v>
      </c>
      <c r="UTN1" s="5" t="s">
        <v>14825</v>
      </c>
      <c r="UTO1" s="5" t="s">
        <v>14826</v>
      </c>
      <c r="UTP1" s="5" t="s">
        <v>14827</v>
      </c>
      <c r="UTQ1" s="5" t="s">
        <v>14828</v>
      </c>
      <c r="UTR1" s="5" t="s">
        <v>14829</v>
      </c>
      <c r="UTS1" s="5" t="s">
        <v>14830</v>
      </c>
      <c r="UTT1" s="5" t="s">
        <v>14831</v>
      </c>
      <c r="UTU1" s="5" t="s">
        <v>14832</v>
      </c>
      <c r="UTV1" s="5" t="s">
        <v>14833</v>
      </c>
      <c r="UTW1" s="5" t="s">
        <v>14834</v>
      </c>
      <c r="UTX1" s="5" t="s">
        <v>14835</v>
      </c>
      <c r="UTY1" s="5" t="s">
        <v>14836</v>
      </c>
      <c r="UTZ1" s="5" t="s">
        <v>14837</v>
      </c>
      <c r="UUA1" s="5" t="s">
        <v>14838</v>
      </c>
      <c r="UUB1" s="5" t="s">
        <v>14839</v>
      </c>
      <c r="UUC1" s="5" t="s">
        <v>14840</v>
      </c>
      <c r="UUD1" s="5" t="s">
        <v>14841</v>
      </c>
      <c r="UUE1" s="5" t="s">
        <v>14842</v>
      </c>
      <c r="UUF1" s="5" t="s">
        <v>14843</v>
      </c>
      <c r="UUG1" s="5" t="s">
        <v>14844</v>
      </c>
      <c r="UUH1" s="5" t="s">
        <v>14845</v>
      </c>
      <c r="UUI1" s="5" t="s">
        <v>14846</v>
      </c>
      <c r="UUJ1" s="5" t="s">
        <v>14847</v>
      </c>
      <c r="UUK1" s="5" t="s">
        <v>14848</v>
      </c>
      <c r="UUL1" s="5" t="s">
        <v>14849</v>
      </c>
      <c r="UUM1" s="5" t="s">
        <v>14850</v>
      </c>
      <c r="UUN1" s="5" t="s">
        <v>14851</v>
      </c>
      <c r="UUO1" s="5" t="s">
        <v>14852</v>
      </c>
      <c r="UUP1" s="5" t="s">
        <v>14853</v>
      </c>
      <c r="UUQ1" s="5" t="s">
        <v>14854</v>
      </c>
      <c r="UUR1" s="5" t="s">
        <v>14855</v>
      </c>
      <c r="UUS1" s="5" t="s">
        <v>14856</v>
      </c>
      <c r="UUT1" s="5" t="s">
        <v>14857</v>
      </c>
      <c r="UUU1" s="5" t="s">
        <v>14858</v>
      </c>
      <c r="UUV1" s="5" t="s">
        <v>14859</v>
      </c>
      <c r="UUW1" s="5" t="s">
        <v>14860</v>
      </c>
      <c r="UUX1" s="5" t="s">
        <v>14861</v>
      </c>
      <c r="UUY1" s="5" t="s">
        <v>14862</v>
      </c>
      <c r="UUZ1" s="5" t="s">
        <v>14863</v>
      </c>
      <c r="UVA1" s="5" t="s">
        <v>14864</v>
      </c>
      <c r="UVB1" s="5" t="s">
        <v>14865</v>
      </c>
      <c r="UVC1" s="5" t="s">
        <v>14866</v>
      </c>
      <c r="UVD1" s="5" t="s">
        <v>14867</v>
      </c>
      <c r="UVE1" s="5" t="s">
        <v>14868</v>
      </c>
      <c r="UVF1" s="5" t="s">
        <v>14869</v>
      </c>
      <c r="UVG1" s="5" t="s">
        <v>14870</v>
      </c>
      <c r="UVH1" s="5" t="s">
        <v>14871</v>
      </c>
      <c r="UVI1" s="5" t="s">
        <v>14872</v>
      </c>
      <c r="UVJ1" s="5" t="s">
        <v>14873</v>
      </c>
      <c r="UVK1" s="5" t="s">
        <v>14874</v>
      </c>
      <c r="UVL1" s="5" t="s">
        <v>14875</v>
      </c>
      <c r="UVM1" s="5" t="s">
        <v>14876</v>
      </c>
      <c r="UVN1" s="5" t="s">
        <v>14877</v>
      </c>
      <c r="UVO1" s="5" t="s">
        <v>14878</v>
      </c>
      <c r="UVP1" s="5" t="s">
        <v>14879</v>
      </c>
      <c r="UVQ1" s="5" t="s">
        <v>14880</v>
      </c>
      <c r="UVR1" s="5" t="s">
        <v>14881</v>
      </c>
      <c r="UVS1" s="5" t="s">
        <v>14882</v>
      </c>
      <c r="UVT1" s="5" t="s">
        <v>14883</v>
      </c>
      <c r="UVU1" s="5" t="s">
        <v>14884</v>
      </c>
      <c r="UVV1" s="5" t="s">
        <v>14885</v>
      </c>
      <c r="UVW1" s="5" t="s">
        <v>14886</v>
      </c>
      <c r="UVX1" s="5" t="s">
        <v>14887</v>
      </c>
      <c r="UVY1" s="5" t="s">
        <v>14888</v>
      </c>
      <c r="UVZ1" s="5" t="s">
        <v>14889</v>
      </c>
      <c r="UWA1" s="5" t="s">
        <v>14890</v>
      </c>
      <c r="UWB1" s="5" t="s">
        <v>14891</v>
      </c>
      <c r="UWC1" s="5" t="s">
        <v>14892</v>
      </c>
      <c r="UWD1" s="5" t="s">
        <v>14893</v>
      </c>
      <c r="UWE1" s="5" t="s">
        <v>14894</v>
      </c>
      <c r="UWF1" s="5" t="s">
        <v>14895</v>
      </c>
      <c r="UWG1" s="5" t="s">
        <v>14896</v>
      </c>
      <c r="UWH1" s="5" t="s">
        <v>14897</v>
      </c>
      <c r="UWI1" s="5" t="s">
        <v>14898</v>
      </c>
      <c r="UWJ1" s="5" t="s">
        <v>14899</v>
      </c>
      <c r="UWK1" s="5" t="s">
        <v>14900</v>
      </c>
      <c r="UWL1" s="5" t="s">
        <v>14901</v>
      </c>
      <c r="UWM1" s="5" t="s">
        <v>14902</v>
      </c>
      <c r="UWN1" s="5" t="s">
        <v>14903</v>
      </c>
      <c r="UWO1" s="5" t="s">
        <v>14904</v>
      </c>
      <c r="UWP1" s="5" t="s">
        <v>14905</v>
      </c>
      <c r="UWQ1" s="5" t="s">
        <v>14906</v>
      </c>
      <c r="UWR1" s="5" t="s">
        <v>14907</v>
      </c>
      <c r="UWS1" s="5" t="s">
        <v>14908</v>
      </c>
      <c r="UWT1" s="5" t="s">
        <v>14909</v>
      </c>
      <c r="UWU1" s="5" t="s">
        <v>14910</v>
      </c>
      <c r="UWV1" s="5" t="s">
        <v>14911</v>
      </c>
      <c r="UWW1" s="5" t="s">
        <v>14912</v>
      </c>
      <c r="UWX1" s="5" t="s">
        <v>14913</v>
      </c>
      <c r="UWY1" s="5" t="s">
        <v>14914</v>
      </c>
      <c r="UWZ1" s="5" t="s">
        <v>14915</v>
      </c>
      <c r="UXA1" s="5" t="s">
        <v>14916</v>
      </c>
      <c r="UXB1" s="5" t="s">
        <v>14917</v>
      </c>
      <c r="UXC1" s="5" t="s">
        <v>14918</v>
      </c>
      <c r="UXD1" s="5" t="s">
        <v>14919</v>
      </c>
      <c r="UXE1" s="5" t="s">
        <v>14920</v>
      </c>
      <c r="UXF1" s="5" t="s">
        <v>14921</v>
      </c>
      <c r="UXG1" s="5" t="s">
        <v>14922</v>
      </c>
      <c r="UXH1" s="5" t="s">
        <v>14923</v>
      </c>
      <c r="UXI1" s="5" t="s">
        <v>14924</v>
      </c>
      <c r="UXJ1" s="5" t="s">
        <v>14925</v>
      </c>
      <c r="UXK1" s="5" t="s">
        <v>14926</v>
      </c>
      <c r="UXL1" s="5" t="s">
        <v>14927</v>
      </c>
      <c r="UXM1" s="5" t="s">
        <v>14928</v>
      </c>
      <c r="UXN1" s="5" t="s">
        <v>14929</v>
      </c>
      <c r="UXO1" s="5" t="s">
        <v>14930</v>
      </c>
      <c r="UXP1" s="5" t="s">
        <v>14931</v>
      </c>
      <c r="UXQ1" s="5" t="s">
        <v>14932</v>
      </c>
      <c r="UXR1" s="5" t="s">
        <v>14933</v>
      </c>
      <c r="UXS1" s="5" t="s">
        <v>14934</v>
      </c>
      <c r="UXT1" s="5" t="s">
        <v>14935</v>
      </c>
      <c r="UXU1" s="5" t="s">
        <v>14936</v>
      </c>
      <c r="UXV1" s="5" t="s">
        <v>14937</v>
      </c>
      <c r="UXW1" s="5" t="s">
        <v>14938</v>
      </c>
      <c r="UXX1" s="5" t="s">
        <v>14939</v>
      </c>
      <c r="UXY1" s="5" t="s">
        <v>14940</v>
      </c>
      <c r="UXZ1" s="5" t="s">
        <v>14941</v>
      </c>
      <c r="UYA1" s="5" t="s">
        <v>14942</v>
      </c>
      <c r="UYB1" s="5" t="s">
        <v>14943</v>
      </c>
      <c r="UYC1" s="5" t="s">
        <v>14944</v>
      </c>
      <c r="UYD1" s="5" t="s">
        <v>14945</v>
      </c>
      <c r="UYE1" s="5" t="s">
        <v>14946</v>
      </c>
      <c r="UYF1" s="5" t="s">
        <v>14947</v>
      </c>
      <c r="UYG1" s="5" t="s">
        <v>14948</v>
      </c>
      <c r="UYH1" s="5" t="s">
        <v>14949</v>
      </c>
      <c r="UYI1" s="5" t="s">
        <v>14950</v>
      </c>
      <c r="UYJ1" s="5" t="s">
        <v>14951</v>
      </c>
      <c r="UYK1" s="5" t="s">
        <v>14952</v>
      </c>
      <c r="UYL1" s="5" t="s">
        <v>14953</v>
      </c>
      <c r="UYM1" s="5" t="s">
        <v>14954</v>
      </c>
      <c r="UYN1" s="5" t="s">
        <v>14955</v>
      </c>
      <c r="UYO1" s="5" t="s">
        <v>14956</v>
      </c>
      <c r="UYP1" s="5" t="s">
        <v>14957</v>
      </c>
      <c r="UYQ1" s="5" t="s">
        <v>14958</v>
      </c>
      <c r="UYR1" s="5" t="s">
        <v>14959</v>
      </c>
      <c r="UYS1" s="5" t="s">
        <v>14960</v>
      </c>
      <c r="UYT1" s="5" t="s">
        <v>14961</v>
      </c>
      <c r="UYU1" s="5" t="s">
        <v>14962</v>
      </c>
      <c r="UYV1" s="5" t="s">
        <v>14963</v>
      </c>
      <c r="UYW1" s="5" t="s">
        <v>14964</v>
      </c>
      <c r="UYX1" s="5" t="s">
        <v>14965</v>
      </c>
      <c r="UYY1" s="5" t="s">
        <v>14966</v>
      </c>
      <c r="UYZ1" s="5" t="s">
        <v>14967</v>
      </c>
      <c r="UZA1" s="5" t="s">
        <v>14968</v>
      </c>
      <c r="UZB1" s="5" t="s">
        <v>14969</v>
      </c>
      <c r="UZC1" s="5" t="s">
        <v>14970</v>
      </c>
      <c r="UZD1" s="5" t="s">
        <v>14971</v>
      </c>
      <c r="UZE1" s="5" t="s">
        <v>14972</v>
      </c>
      <c r="UZF1" s="5" t="s">
        <v>14973</v>
      </c>
      <c r="UZG1" s="5" t="s">
        <v>14974</v>
      </c>
      <c r="UZH1" s="5" t="s">
        <v>14975</v>
      </c>
      <c r="UZI1" s="5" t="s">
        <v>14976</v>
      </c>
      <c r="UZJ1" s="5" t="s">
        <v>14977</v>
      </c>
      <c r="UZK1" s="5" t="s">
        <v>14978</v>
      </c>
      <c r="UZL1" s="5" t="s">
        <v>14979</v>
      </c>
      <c r="UZM1" s="5" t="s">
        <v>14980</v>
      </c>
      <c r="UZN1" s="5" t="s">
        <v>14981</v>
      </c>
      <c r="UZO1" s="5" t="s">
        <v>14982</v>
      </c>
      <c r="UZP1" s="5" t="s">
        <v>14983</v>
      </c>
      <c r="UZQ1" s="5" t="s">
        <v>14984</v>
      </c>
      <c r="UZR1" s="5" t="s">
        <v>14985</v>
      </c>
      <c r="UZS1" s="5" t="s">
        <v>14986</v>
      </c>
      <c r="UZT1" s="5" t="s">
        <v>14987</v>
      </c>
      <c r="UZU1" s="5" t="s">
        <v>14988</v>
      </c>
      <c r="UZV1" s="5" t="s">
        <v>14989</v>
      </c>
      <c r="UZW1" s="5" t="s">
        <v>14990</v>
      </c>
      <c r="UZX1" s="5" t="s">
        <v>14991</v>
      </c>
      <c r="UZY1" s="5" t="s">
        <v>14992</v>
      </c>
      <c r="UZZ1" s="5" t="s">
        <v>14993</v>
      </c>
      <c r="VAA1" s="5" t="s">
        <v>14994</v>
      </c>
      <c r="VAB1" s="5" t="s">
        <v>14995</v>
      </c>
      <c r="VAC1" s="5" t="s">
        <v>14996</v>
      </c>
      <c r="VAD1" s="5" t="s">
        <v>14997</v>
      </c>
      <c r="VAE1" s="5" t="s">
        <v>14998</v>
      </c>
      <c r="VAF1" s="5" t="s">
        <v>14999</v>
      </c>
      <c r="VAG1" s="5" t="s">
        <v>15000</v>
      </c>
      <c r="VAH1" s="5" t="s">
        <v>15001</v>
      </c>
      <c r="VAI1" s="5" t="s">
        <v>15002</v>
      </c>
      <c r="VAJ1" s="5" t="s">
        <v>15003</v>
      </c>
      <c r="VAK1" s="5" t="s">
        <v>15004</v>
      </c>
      <c r="VAL1" s="5" t="s">
        <v>15005</v>
      </c>
      <c r="VAM1" s="5" t="s">
        <v>15006</v>
      </c>
      <c r="VAN1" s="5" t="s">
        <v>15007</v>
      </c>
      <c r="VAO1" s="5" t="s">
        <v>15008</v>
      </c>
      <c r="VAP1" s="5" t="s">
        <v>15009</v>
      </c>
      <c r="VAQ1" s="5" t="s">
        <v>15010</v>
      </c>
      <c r="VAR1" s="5" t="s">
        <v>15011</v>
      </c>
      <c r="VAS1" s="5" t="s">
        <v>15012</v>
      </c>
      <c r="VAT1" s="5" t="s">
        <v>15013</v>
      </c>
      <c r="VAU1" s="5" t="s">
        <v>15014</v>
      </c>
      <c r="VAV1" s="5" t="s">
        <v>15015</v>
      </c>
      <c r="VAW1" s="5" t="s">
        <v>15016</v>
      </c>
      <c r="VAX1" s="5" t="s">
        <v>15017</v>
      </c>
      <c r="VAY1" s="5" t="s">
        <v>15018</v>
      </c>
      <c r="VAZ1" s="5" t="s">
        <v>15019</v>
      </c>
      <c r="VBA1" s="5" t="s">
        <v>15020</v>
      </c>
      <c r="VBB1" s="5" t="s">
        <v>15021</v>
      </c>
      <c r="VBC1" s="5" t="s">
        <v>15022</v>
      </c>
      <c r="VBD1" s="5" t="s">
        <v>15023</v>
      </c>
      <c r="VBE1" s="5" t="s">
        <v>15024</v>
      </c>
      <c r="VBF1" s="5" t="s">
        <v>15025</v>
      </c>
      <c r="VBG1" s="5" t="s">
        <v>15026</v>
      </c>
      <c r="VBH1" s="5" t="s">
        <v>15027</v>
      </c>
      <c r="VBI1" s="5" t="s">
        <v>15028</v>
      </c>
      <c r="VBJ1" s="5" t="s">
        <v>15029</v>
      </c>
      <c r="VBK1" s="5" t="s">
        <v>15030</v>
      </c>
      <c r="VBL1" s="5" t="s">
        <v>15031</v>
      </c>
      <c r="VBM1" s="5" t="s">
        <v>15032</v>
      </c>
      <c r="VBN1" s="5" t="s">
        <v>15033</v>
      </c>
      <c r="VBO1" s="5" t="s">
        <v>15034</v>
      </c>
      <c r="VBP1" s="5" t="s">
        <v>15035</v>
      </c>
      <c r="VBQ1" s="5" t="s">
        <v>15036</v>
      </c>
      <c r="VBR1" s="5" t="s">
        <v>15037</v>
      </c>
      <c r="VBS1" s="5" t="s">
        <v>15038</v>
      </c>
      <c r="VBT1" s="5" t="s">
        <v>15039</v>
      </c>
      <c r="VBU1" s="5" t="s">
        <v>15040</v>
      </c>
      <c r="VBV1" s="5" t="s">
        <v>15041</v>
      </c>
      <c r="VBW1" s="5" t="s">
        <v>15042</v>
      </c>
      <c r="VBX1" s="5" t="s">
        <v>15043</v>
      </c>
      <c r="VBY1" s="5" t="s">
        <v>15044</v>
      </c>
      <c r="VBZ1" s="5" t="s">
        <v>15045</v>
      </c>
      <c r="VCA1" s="5" t="s">
        <v>15046</v>
      </c>
      <c r="VCB1" s="5" t="s">
        <v>15047</v>
      </c>
      <c r="VCC1" s="5" t="s">
        <v>15048</v>
      </c>
      <c r="VCD1" s="5" t="s">
        <v>15049</v>
      </c>
      <c r="VCE1" s="5" t="s">
        <v>15050</v>
      </c>
      <c r="VCF1" s="5" t="s">
        <v>15051</v>
      </c>
      <c r="VCG1" s="5" t="s">
        <v>15052</v>
      </c>
      <c r="VCH1" s="5" t="s">
        <v>15053</v>
      </c>
      <c r="VCI1" s="5" t="s">
        <v>15054</v>
      </c>
      <c r="VCJ1" s="5" t="s">
        <v>15055</v>
      </c>
      <c r="VCK1" s="5" t="s">
        <v>15056</v>
      </c>
      <c r="VCL1" s="5" t="s">
        <v>15057</v>
      </c>
      <c r="VCM1" s="5" t="s">
        <v>15058</v>
      </c>
      <c r="VCN1" s="5" t="s">
        <v>15059</v>
      </c>
      <c r="VCO1" s="5" t="s">
        <v>15060</v>
      </c>
      <c r="VCP1" s="5" t="s">
        <v>15061</v>
      </c>
      <c r="VCQ1" s="5" t="s">
        <v>15062</v>
      </c>
      <c r="VCR1" s="5" t="s">
        <v>15063</v>
      </c>
      <c r="VCS1" s="5" t="s">
        <v>15064</v>
      </c>
      <c r="VCT1" s="5" t="s">
        <v>15065</v>
      </c>
      <c r="VCU1" s="5" t="s">
        <v>15066</v>
      </c>
      <c r="VCV1" s="5" t="s">
        <v>15067</v>
      </c>
      <c r="VCW1" s="5" t="s">
        <v>15068</v>
      </c>
      <c r="VCX1" s="5" t="s">
        <v>15069</v>
      </c>
      <c r="VCY1" s="5" t="s">
        <v>15070</v>
      </c>
      <c r="VCZ1" s="5" t="s">
        <v>15071</v>
      </c>
      <c r="VDA1" s="5" t="s">
        <v>15072</v>
      </c>
      <c r="VDB1" s="5" t="s">
        <v>15073</v>
      </c>
      <c r="VDC1" s="5" t="s">
        <v>15074</v>
      </c>
      <c r="VDD1" s="5" t="s">
        <v>15075</v>
      </c>
      <c r="VDE1" s="5" t="s">
        <v>15076</v>
      </c>
      <c r="VDF1" s="5" t="s">
        <v>15077</v>
      </c>
      <c r="VDG1" s="5" t="s">
        <v>15078</v>
      </c>
      <c r="VDH1" s="5" t="s">
        <v>15079</v>
      </c>
      <c r="VDI1" s="5" t="s">
        <v>15080</v>
      </c>
      <c r="VDJ1" s="5" t="s">
        <v>15081</v>
      </c>
      <c r="VDK1" s="5" t="s">
        <v>15082</v>
      </c>
      <c r="VDL1" s="5" t="s">
        <v>15083</v>
      </c>
      <c r="VDM1" s="5" t="s">
        <v>15084</v>
      </c>
      <c r="VDN1" s="5" t="s">
        <v>15085</v>
      </c>
      <c r="VDO1" s="5" t="s">
        <v>15086</v>
      </c>
      <c r="VDP1" s="5" t="s">
        <v>15087</v>
      </c>
      <c r="VDQ1" s="5" t="s">
        <v>15088</v>
      </c>
      <c r="VDR1" s="5" t="s">
        <v>15089</v>
      </c>
      <c r="VDS1" s="5" t="s">
        <v>15090</v>
      </c>
      <c r="VDT1" s="5" t="s">
        <v>15091</v>
      </c>
      <c r="VDU1" s="5" t="s">
        <v>15092</v>
      </c>
      <c r="VDV1" s="5" t="s">
        <v>15093</v>
      </c>
      <c r="VDW1" s="5" t="s">
        <v>15094</v>
      </c>
      <c r="VDX1" s="5" t="s">
        <v>15095</v>
      </c>
      <c r="VDY1" s="5" t="s">
        <v>15096</v>
      </c>
      <c r="VDZ1" s="5" t="s">
        <v>15097</v>
      </c>
      <c r="VEA1" s="5" t="s">
        <v>15098</v>
      </c>
      <c r="VEB1" s="5" t="s">
        <v>15099</v>
      </c>
      <c r="VEC1" s="5" t="s">
        <v>15100</v>
      </c>
      <c r="VED1" s="5" t="s">
        <v>15101</v>
      </c>
      <c r="VEE1" s="5" t="s">
        <v>15102</v>
      </c>
      <c r="VEF1" s="5" t="s">
        <v>15103</v>
      </c>
      <c r="VEG1" s="5" t="s">
        <v>15104</v>
      </c>
      <c r="VEH1" s="5" t="s">
        <v>15105</v>
      </c>
      <c r="VEI1" s="5" t="s">
        <v>15106</v>
      </c>
      <c r="VEJ1" s="5" t="s">
        <v>15107</v>
      </c>
      <c r="VEK1" s="5" t="s">
        <v>15108</v>
      </c>
      <c r="VEL1" s="5" t="s">
        <v>15109</v>
      </c>
      <c r="VEM1" s="5" t="s">
        <v>15110</v>
      </c>
      <c r="VEN1" s="5" t="s">
        <v>15111</v>
      </c>
      <c r="VEO1" s="5" t="s">
        <v>15112</v>
      </c>
      <c r="VEP1" s="5" t="s">
        <v>15113</v>
      </c>
      <c r="VEQ1" s="5" t="s">
        <v>15114</v>
      </c>
      <c r="VER1" s="5" t="s">
        <v>15115</v>
      </c>
      <c r="VES1" s="5" t="s">
        <v>15116</v>
      </c>
      <c r="VET1" s="5" t="s">
        <v>15117</v>
      </c>
      <c r="VEU1" s="5" t="s">
        <v>15118</v>
      </c>
      <c r="VEV1" s="5" t="s">
        <v>15119</v>
      </c>
      <c r="VEW1" s="5" t="s">
        <v>15120</v>
      </c>
      <c r="VEX1" s="5" t="s">
        <v>15121</v>
      </c>
      <c r="VEY1" s="5" t="s">
        <v>15122</v>
      </c>
      <c r="VEZ1" s="5" t="s">
        <v>15123</v>
      </c>
      <c r="VFA1" s="5" t="s">
        <v>15124</v>
      </c>
      <c r="VFB1" s="5" t="s">
        <v>15125</v>
      </c>
      <c r="VFC1" s="5" t="s">
        <v>15126</v>
      </c>
      <c r="VFD1" s="5" t="s">
        <v>15127</v>
      </c>
      <c r="VFE1" s="5" t="s">
        <v>15128</v>
      </c>
      <c r="VFF1" s="5" t="s">
        <v>15129</v>
      </c>
      <c r="VFG1" s="5" t="s">
        <v>15130</v>
      </c>
      <c r="VFH1" s="5" t="s">
        <v>15131</v>
      </c>
      <c r="VFI1" s="5" t="s">
        <v>15132</v>
      </c>
      <c r="VFJ1" s="5" t="s">
        <v>15133</v>
      </c>
      <c r="VFK1" s="5" t="s">
        <v>15134</v>
      </c>
      <c r="VFL1" s="5" t="s">
        <v>15135</v>
      </c>
      <c r="VFM1" s="5" t="s">
        <v>15136</v>
      </c>
      <c r="VFN1" s="5" t="s">
        <v>15137</v>
      </c>
      <c r="VFO1" s="5" t="s">
        <v>15138</v>
      </c>
      <c r="VFP1" s="5" t="s">
        <v>15139</v>
      </c>
      <c r="VFQ1" s="5" t="s">
        <v>15140</v>
      </c>
      <c r="VFR1" s="5" t="s">
        <v>15141</v>
      </c>
      <c r="VFS1" s="5" t="s">
        <v>15142</v>
      </c>
      <c r="VFT1" s="5" t="s">
        <v>15143</v>
      </c>
      <c r="VFU1" s="5" t="s">
        <v>15144</v>
      </c>
      <c r="VFV1" s="5" t="s">
        <v>15145</v>
      </c>
      <c r="VFW1" s="5" t="s">
        <v>15146</v>
      </c>
      <c r="VFX1" s="5" t="s">
        <v>15147</v>
      </c>
      <c r="VFY1" s="5" t="s">
        <v>15148</v>
      </c>
      <c r="VFZ1" s="5" t="s">
        <v>15149</v>
      </c>
      <c r="VGA1" s="5" t="s">
        <v>15150</v>
      </c>
      <c r="VGB1" s="5" t="s">
        <v>15151</v>
      </c>
      <c r="VGC1" s="5" t="s">
        <v>15152</v>
      </c>
      <c r="VGD1" s="5" t="s">
        <v>15153</v>
      </c>
      <c r="VGE1" s="5" t="s">
        <v>15154</v>
      </c>
      <c r="VGF1" s="5" t="s">
        <v>15155</v>
      </c>
      <c r="VGG1" s="5" t="s">
        <v>15156</v>
      </c>
      <c r="VGH1" s="5" t="s">
        <v>15157</v>
      </c>
      <c r="VGI1" s="5" t="s">
        <v>15158</v>
      </c>
      <c r="VGJ1" s="5" t="s">
        <v>15159</v>
      </c>
      <c r="VGK1" s="5" t="s">
        <v>15160</v>
      </c>
      <c r="VGL1" s="5" t="s">
        <v>15161</v>
      </c>
      <c r="VGM1" s="5" t="s">
        <v>15162</v>
      </c>
      <c r="VGN1" s="5" t="s">
        <v>15163</v>
      </c>
      <c r="VGO1" s="5" t="s">
        <v>15164</v>
      </c>
      <c r="VGP1" s="5" t="s">
        <v>15165</v>
      </c>
      <c r="VGQ1" s="5" t="s">
        <v>15166</v>
      </c>
      <c r="VGR1" s="5" t="s">
        <v>15167</v>
      </c>
      <c r="VGS1" s="5" t="s">
        <v>15168</v>
      </c>
      <c r="VGT1" s="5" t="s">
        <v>15169</v>
      </c>
      <c r="VGU1" s="5" t="s">
        <v>15170</v>
      </c>
      <c r="VGV1" s="5" t="s">
        <v>15171</v>
      </c>
      <c r="VGW1" s="5" t="s">
        <v>15172</v>
      </c>
      <c r="VGX1" s="5" t="s">
        <v>15173</v>
      </c>
      <c r="VGY1" s="5" t="s">
        <v>15174</v>
      </c>
      <c r="VGZ1" s="5" t="s">
        <v>15175</v>
      </c>
      <c r="VHA1" s="5" t="s">
        <v>15176</v>
      </c>
      <c r="VHB1" s="5" t="s">
        <v>15177</v>
      </c>
      <c r="VHC1" s="5" t="s">
        <v>15178</v>
      </c>
      <c r="VHD1" s="5" t="s">
        <v>15179</v>
      </c>
      <c r="VHE1" s="5" t="s">
        <v>15180</v>
      </c>
      <c r="VHF1" s="5" t="s">
        <v>15181</v>
      </c>
      <c r="VHG1" s="5" t="s">
        <v>15182</v>
      </c>
      <c r="VHH1" s="5" t="s">
        <v>15183</v>
      </c>
      <c r="VHI1" s="5" t="s">
        <v>15184</v>
      </c>
      <c r="VHJ1" s="5" t="s">
        <v>15185</v>
      </c>
      <c r="VHK1" s="5" t="s">
        <v>15186</v>
      </c>
      <c r="VHL1" s="5" t="s">
        <v>15187</v>
      </c>
      <c r="VHM1" s="5" t="s">
        <v>15188</v>
      </c>
      <c r="VHN1" s="5" t="s">
        <v>15189</v>
      </c>
      <c r="VHO1" s="5" t="s">
        <v>15190</v>
      </c>
      <c r="VHP1" s="5" t="s">
        <v>15191</v>
      </c>
      <c r="VHQ1" s="5" t="s">
        <v>15192</v>
      </c>
      <c r="VHR1" s="5" t="s">
        <v>15193</v>
      </c>
      <c r="VHS1" s="5" t="s">
        <v>15194</v>
      </c>
      <c r="VHT1" s="5" t="s">
        <v>15195</v>
      </c>
      <c r="VHU1" s="5" t="s">
        <v>15196</v>
      </c>
      <c r="VHV1" s="5" t="s">
        <v>15197</v>
      </c>
      <c r="VHW1" s="5" t="s">
        <v>15198</v>
      </c>
      <c r="VHX1" s="5" t="s">
        <v>15199</v>
      </c>
      <c r="VHY1" s="5" t="s">
        <v>15200</v>
      </c>
      <c r="VHZ1" s="5" t="s">
        <v>15201</v>
      </c>
      <c r="VIA1" s="5" t="s">
        <v>15202</v>
      </c>
      <c r="VIB1" s="5" t="s">
        <v>15203</v>
      </c>
      <c r="VIC1" s="5" t="s">
        <v>15204</v>
      </c>
      <c r="VID1" s="5" t="s">
        <v>15205</v>
      </c>
      <c r="VIE1" s="5" t="s">
        <v>15206</v>
      </c>
      <c r="VIF1" s="5" t="s">
        <v>15207</v>
      </c>
      <c r="VIG1" s="5" t="s">
        <v>15208</v>
      </c>
      <c r="VIH1" s="5" t="s">
        <v>15209</v>
      </c>
      <c r="VII1" s="5" t="s">
        <v>15210</v>
      </c>
      <c r="VIJ1" s="5" t="s">
        <v>15211</v>
      </c>
      <c r="VIK1" s="5" t="s">
        <v>15212</v>
      </c>
      <c r="VIL1" s="5" t="s">
        <v>15213</v>
      </c>
      <c r="VIM1" s="5" t="s">
        <v>15214</v>
      </c>
      <c r="VIN1" s="5" t="s">
        <v>15215</v>
      </c>
      <c r="VIO1" s="5" t="s">
        <v>15216</v>
      </c>
      <c r="VIP1" s="5" t="s">
        <v>15217</v>
      </c>
      <c r="VIQ1" s="5" t="s">
        <v>15218</v>
      </c>
      <c r="VIR1" s="5" t="s">
        <v>15219</v>
      </c>
      <c r="VIS1" s="5" t="s">
        <v>15220</v>
      </c>
      <c r="VIT1" s="5" t="s">
        <v>15221</v>
      </c>
      <c r="VIU1" s="5" t="s">
        <v>15222</v>
      </c>
      <c r="VIV1" s="5" t="s">
        <v>15223</v>
      </c>
      <c r="VIW1" s="5" t="s">
        <v>15224</v>
      </c>
      <c r="VIX1" s="5" t="s">
        <v>15225</v>
      </c>
      <c r="VIY1" s="5" t="s">
        <v>15226</v>
      </c>
      <c r="VIZ1" s="5" t="s">
        <v>15227</v>
      </c>
      <c r="VJA1" s="5" t="s">
        <v>15228</v>
      </c>
      <c r="VJB1" s="5" t="s">
        <v>15229</v>
      </c>
      <c r="VJC1" s="5" t="s">
        <v>15230</v>
      </c>
      <c r="VJD1" s="5" t="s">
        <v>15231</v>
      </c>
      <c r="VJE1" s="5" t="s">
        <v>15232</v>
      </c>
      <c r="VJF1" s="5" t="s">
        <v>15233</v>
      </c>
      <c r="VJG1" s="5" t="s">
        <v>15234</v>
      </c>
      <c r="VJH1" s="5" t="s">
        <v>15235</v>
      </c>
      <c r="VJI1" s="5" t="s">
        <v>15236</v>
      </c>
      <c r="VJJ1" s="5" t="s">
        <v>15237</v>
      </c>
      <c r="VJK1" s="5" t="s">
        <v>15238</v>
      </c>
      <c r="VJL1" s="5" t="s">
        <v>15239</v>
      </c>
      <c r="VJM1" s="5" t="s">
        <v>15240</v>
      </c>
      <c r="VJN1" s="5" t="s">
        <v>15241</v>
      </c>
      <c r="VJO1" s="5" t="s">
        <v>15242</v>
      </c>
      <c r="VJP1" s="5" t="s">
        <v>15243</v>
      </c>
      <c r="VJQ1" s="5" t="s">
        <v>15244</v>
      </c>
      <c r="VJR1" s="5" t="s">
        <v>15245</v>
      </c>
      <c r="VJS1" s="5" t="s">
        <v>15246</v>
      </c>
      <c r="VJT1" s="5" t="s">
        <v>15247</v>
      </c>
      <c r="VJU1" s="5" t="s">
        <v>15248</v>
      </c>
      <c r="VJV1" s="5" t="s">
        <v>15249</v>
      </c>
      <c r="VJW1" s="5" t="s">
        <v>15250</v>
      </c>
      <c r="VJX1" s="5" t="s">
        <v>15251</v>
      </c>
      <c r="VJY1" s="5" t="s">
        <v>15252</v>
      </c>
      <c r="VJZ1" s="5" t="s">
        <v>15253</v>
      </c>
      <c r="VKA1" s="5" t="s">
        <v>15254</v>
      </c>
      <c r="VKB1" s="5" t="s">
        <v>15255</v>
      </c>
      <c r="VKC1" s="5" t="s">
        <v>15256</v>
      </c>
      <c r="VKD1" s="5" t="s">
        <v>15257</v>
      </c>
      <c r="VKE1" s="5" t="s">
        <v>15258</v>
      </c>
      <c r="VKF1" s="5" t="s">
        <v>15259</v>
      </c>
      <c r="VKG1" s="5" t="s">
        <v>15260</v>
      </c>
      <c r="VKH1" s="5" t="s">
        <v>15261</v>
      </c>
      <c r="VKI1" s="5" t="s">
        <v>15262</v>
      </c>
      <c r="VKJ1" s="5" t="s">
        <v>15263</v>
      </c>
      <c r="VKK1" s="5" t="s">
        <v>15264</v>
      </c>
      <c r="VKL1" s="5" t="s">
        <v>15265</v>
      </c>
      <c r="VKM1" s="5" t="s">
        <v>15266</v>
      </c>
      <c r="VKN1" s="5" t="s">
        <v>15267</v>
      </c>
      <c r="VKO1" s="5" t="s">
        <v>15268</v>
      </c>
      <c r="VKP1" s="5" t="s">
        <v>15269</v>
      </c>
      <c r="VKQ1" s="5" t="s">
        <v>15270</v>
      </c>
      <c r="VKR1" s="5" t="s">
        <v>15271</v>
      </c>
      <c r="VKS1" s="5" t="s">
        <v>15272</v>
      </c>
      <c r="VKT1" s="5" t="s">
        <v>15273</v>
      </c>
      <c r="VKU1" s="5" t="s">
        <v>15274</v>
      </c>
      <c r="VKV1" s="5" t="s">
        <v>15275</v>
      </c>
      <c r="VKW1" s="5" t="s">
        <v>15276</v>
      </c>
      <c r="VKX1" s="5" t="s">
        <v>15277</v>
      </c>
      <c r="VKY1" s="5" t="s">
        <v>15278</v>
      </c>
      <c r="VKZ1" s="5" t="s">
        <v>15279</v>
      </c>
      <c r="VLA1" s="5" t="s">
        <v>15280</v>
      </c>
      <c r="VLB1" s="5" t="s">
        <v>15281</v>
      </c>
      <c r="VLC1" s="5" t="s">
        <v>15282</v>
      </c>
      <c r="VLD1" s="5" t="s">
        <v>15283</v>
      </c>
      <c r="VLE1" s="5" t="s">
        <v>15284</v>
      </c>
      <c r="VLF1" s="5" t="s">
        <v>15285</v>
      </c>
      <c r="VLG1" s="5" t="s">
        <v>15286</v>
      </c>
      <c r="VLH1" s="5" t="s">
        <v>15287</v>
      </c>
      <c r="VLI1" s="5" t="s">
        <v>15288</v>
      </c>
      <c r="VLJ1" s="5" t="s">
        <v>15289</v>
      </c>
      <c r="VLK1" s="5" t="s">
        <v>15290</v>
      </c>
      <c r="VLL1" s="5" t="s">
        <v>15291</v>
      </c>
      <c r="VLM1" s="5" t="s">
        <v>15292</v>
      </c>
      <c r="VLN1" s="5" t="s">
        <v>15293</v>
      </c>
      <c r="VLO1" s="5" t="s">
        <v>15294</v>
      </c>
      <c r="VLP1" s="5" t="s">
        <v>15295</v>
      </c>
      <c r="VLQ1" s="5" t="s">
        <v>15296</v>
      </c>
      <c r="VLR1" s="5" t="s">
        <v>15297</v>
      </c>
      <c r="VLS1" s="5" t="s">
        <v>15298</v>
      </c>
      <c r="VLT1" s="5" t="s">
        <v>15299</v>
      </c>
      <c r="VLU1" s="5" t="s">
        <v>15300</v>
      </c>
      <c r="VLV1" s="5" t="s">
        <v>15301</v>
      </c>
      <c r="VLW1" s="5" t="s">
        <v>15302</v>
      </c>
      <c r="VLX1" s="5" t="s">
        <v>15303</v>
      </c>
      <c r="VLY1" s="5" t="s">
        <v>15304</v>
      </c>
      <c r="VLZ1" s="5" t="s">
        <v>15305</v>
      </c>
      <c r="VMA1" s="5" t="s">
        <v>15306</v>
      </c>
      <c r="VMB1" s="5" t="s">
        <v>15307</v>
      </c>
      <c r="VMC1" s="5" t="s">
        <v>15308</v>
      </c>
      <c r="VMD1" s="5" t="s">
        <v>15309</v>
      </c>
      <c r="VME1" s="5" t="s">
        <v>15310</v>
      </c>
      <c r="VMF1" s="5" t="s">
        <v>15311</v>
      </c>
      <c r="VMG1" s="5" t="s">
        <v>15312</v>
      </c>
      <c r="VMH1" s="5" t="s">
        <v>15313</v>
      </c>
      <c r="VMI1" s="5" t="s">
        <v>15314</v>
      </c>
      <c r="VMJ1" s="5" t="s">
        <v>15315</v>
      </c>
      <c r="VMK1" s="5" t="s">
        <v>15316</v>
      </c>
      <c r="VML1" s="5" t="s">
        <v>15317</v>
      </c>
      <c r="VMM1" s="5" t="s">
        <v>15318</v>
      </c>
      <c r="VMN1" s="5" t="s">
        <v>15319</v>
      </c>
      <c r="VMO1" s="5" t="s">
        <v>15320</v>
      </c>
      <c r="VMP1" s="5" t="s">
        <v>15321</v>
      </c>
      <c r="VMQ1" s="5" t="s">
        <v>15322</v>
      </c>
      <c r="VMR1" s="5" t="s">
        <v>15323</v>
      </c>
      <c r="VMS1" s="5" t="s">
        <v>15324</v>
      </c>
      <c r="VMT1" s="5" t="s">
        <v>15325</v>
      </c>
      <c r="VMU1" s="5" t="s">
        <v>15326</v>
      </c>
      <c r="VMV1" s="5" t="s">
        <v>15327</v>
      </c>
      <c r="VMW1" s="5" t="s">
        <v>15328</v>
      </c>
      <c r="VMX1" s="5" t="s">
        <v>15329</v>
      </c>
      <c r="VMY1" s="5" t="s">
        <v>15330</v>
      </c>
      <c r="VMZ1" s="5" t="s">
        <v>15331</v>
      </c>
      <c r="VNA1" s="5" t="s">
        <v>15332</v>
      </c>
      <c r="VNB1" s="5" t="s">
        <v>15333</v>
      </c>
      <c r="VNC1" s="5" t="s">
        <v>15334</v>
      </c>
      <c r="VND1" s="5" t="s">
        <v>15335</v>
      </c>
      <c r="VNE1" s="5" t="s">
        <v>15336</v>
      </c>
      <c r="VNF1" s="5" t="s">
        <v>15337</v>
      </c>
      <c r="VNG1" s="5" t="s">
        <v>15338</v>
      </c>
      <c r="VNH1" s="5" t="s">
        <v>15339</v>
      </c>
      <c r="VNI1" s="5" t="s">
        <v>15340</v>
      </c>
      <c r="VNJ1" s="5" t="s">
        <v>15341</v>
      </c>
      <c r="VNK1" s="5" t="s">
        <v>15342</v>
      </c>
      <c r="VNL1" s="5" t="s">
        <v>15343</v>
      </c>
      <c r="VNM1" s="5" t="s">
        <v>15344</v>
      </c>
      <c r="VNN1" s="5" t="s">
        <v>15345</v>
      </c>
      <c r="VNO1" s="5" t="s">
        <v>15346</v>
      </c>
      <c r="VNP1" s="5" t="s">
        <v>15347</v>
      </c>
      <c r="VNQ1" s="5" t="s">
        <v>15348</v>
      </c>
      <c r="VNR1" s="5" t="s">
        <v>15349</v>
      </c>
      <c r="VNS1" s="5" t="s">
        <v>15350</v>
      </c>
      <c r="VNT1" s="5" t="s">
        <v>15351</v>
      </c>
      <c r="VNU1" s="5" t="s">
        <v>15352</v>
      </c>
      <c r="VNV1" s="5" t="s">
        <v>15353</v>
      </c>
      <c r="VNW1" s="5" t="s">
        <v>15354</v>
      </c>
      <c r="VNX1" s="5" t="s">
        <v>15355</v>
      </c>
      <c r="VNY1" s="5" t="s">
        <v>15356</v>
      </c>
      <c r="VNZ1" s="5" t="s">
        <v>15357</v>
      </c>
      <c r="VOA1" s="5" t="s">
        <v>15358</v>
      </c>
      <c r="VOB1" s="5" t="s">
        <v>15359</v>
      </c>
      <c r="VOC1" s="5" t="s">
        <v>15360</v>
      </c>
      <c r="VOD1" s="5" t="s">
        <v>15361</v>
      </c>
      <c r="VOE1" s="5" t="s">
        <v>15362</v>
      </c>
      <c r="VOF1" s="5" t="s">
        <v>15363</v>
      </c>
      <c r="VOG1" s="5" t="s">
        <v>15364</v>
      </c>
      <c r="VOH1" s="5" t="s">
        <v>15365</v>
      </c>
      <c r="VOI1" s="5" t="s">
        <v>15366</v>
      </c>
      <c r="VOJ1" s="5" t="s">
        <v>15367</v>
      </c>
      <c r="VOK1" s="5" t="s">
        <v>15368</v>
      </c>
      <c r="VOL1" s="5" t="s">
        <v>15369</v>
      </c>
      <c r="VOM1" s="5" t="s">
        <v>15370</v>
      </c>
      <c r="VON1" s="5" t="s">
        <v>15371</v>
      </c>
      <c r="VOO1" s="5" t="s">
        <v>15372</v>
      </c>
      <c r="VOP1" s="5" t="s">
        <v>15373</v>
      </c>
      <c r="VOQ1" s="5" t="s">
        <v>15374</v>
      </c>
      <c r="VOR1" s="5" t="s">
        <v>15375</v>
      </c>
      <c r="VOS1" s="5" t="s">
        <v>15376</v>
      </c>
      <c r="VOT1" s="5" t="s">
        <v>15377</v>
      </c>
      <c r="VOU1" s="5" t="s">
        <v>15378</v>
      </c>
      <c r="VOV1" s="5" t="s">
        <v>15379</v>
      </c>
      <c r="VOW1" s="5" t="s">
        <v>15380</v>
      </c>
      <c r="VOX1" s="5" t="s">
        <v>15381</v>
      </c>
      <c r="VOY1" s="5" t="s">
        <v>15382</v>
      </c>
      <c r="VOZ1" s="5" t="s">
        <v>15383</v>
      </c>
      <c r="VPA1" s="5" t="s">
        <v>15384</v>
      </c>
      <c r="VPB1" s="5" t="s">
        <v>15385</v>
      </c>
      <c r="VPC1" s="5" t="s">
        <v>15386</v>
      </c>
      <c r="VPD1" s="5" t="s">
        <v>15387</v>
      </c>
      <c r="VPE1" s="5" t="s">
        <v>15388</v>
      </c>
      <c r="VPF1" s="5" t="s">
        <v>15389</v>
      </c>
      <c r="VPG1" s="5" t="s">
        <v>15390</v>
      </c>
      <c r="VPH1" s="5" t="s">
        <v>15391</v>
      </c>
      <c r="VPI1" s="5" t="s">
        <v>15392</v>
      </c>
      <c r="VPJ1" s="5" t="s">
        <v>15393</v>
      </c>
      <c r="VPK1" s="5" t="s">
        <v>15394</v>
      </c>
      <c r="VPL1" s="5" t="s">
        <v>15395</v>
      </c>
      <c r="VPM1" s="5" t="s">
        <v>15396</v>
      </c>
      <c r="VPN1" s="5" t="s">
        <v>15397</v>
      </c>
      <c r="VPO1" s="5" t="s">
        <v>15398</v>
      </c>
      <c r="VPP1" s="5" t="s">
        <v>15399</v>
      </c>
      <c r="VPQ1" s="5" t="s">
        <v>15400</v>
      </c>
      <c r="VPR1" s="5" t="s">
        <v>15401</v>
      </c>
      <c r="VPS1" s="5" t="s">
        <v>15402</v>
      </c>
      <c r="VPT1" s="5" t="s">
        <v>15403</v>
      </c>
      <c r="VPU1" s="5" t="s">
        <v>15404</v>
      </c>
      <c r="VPV1" s="5" t="s">
        <v>15405</v>
      </c>
      <c r="VPW1" s="5" t="s">
        <v>15406</v>
      </c>
      <c r="VPX1" s="5" t="s">
        <v>15407</v>
      </c>
      <c r="VPY1" s="5" t="s">
        <v>15408</v>
      </c>
      <c r="VPZ1" s="5" t="s">
        <v>15409</v>
      </c>
      <c r="VQA1" s="5" t="s">
        <v>15410</v>
      </c>
      <c r="VQB1" s="5" t="s">
        <v>15411</v>
      </c>
      <c r="VQC1" s="5" t="s">
        <v>15412</v>
      </c>
      <c r="VQD1" s="5" t="s">
        <v>15413</v>
      </c>
      <c r="VQE1" s="5" t="s">
        <v>15414</v>
      </c>
      <c r="VQF1" s="5" t="s">
        <v>15415</v>
      </c>
      <c r="VQG1" s="5" t="s">
        <v>15416</v>
      </c>
      <c r="VQH1" s="5" t="s">
        <v>15417</v>
      </c>
      <c r="VQI1" s="5" t="s">
        <v>15418</v>
      </c>
      <c r="VQJ1" s="5" t="s">
        <v>15419</v>
      </c>
      <c r="VQK1" s="5" t="s">
        <v>15420</v>
      </c>
      <c r="VQL1" s="5" t="s">
        <v>15421</v>
      </c>
      <c r="VQM1" s="5" t="s">
        <v>15422</v>
      </c>
      <c r="VQN1" s="5" t="s">
        <v>15423</v>
      </c>
      <c r="VQO1" s="5" t="s">
        <v>15424</v>
      </c>
      <c r="VQP1" s="5" t="s">
        <v>15425</v>
      </c>
      <c r="VQQ1" s="5" t="s">
        <v>15426</v>
      </c>
      <c r="VQR1" s="5" t="s">
        <v>15427</v>
      </c>
      <c r="VQS1" s="5" t="s">
        <v>15428</v>
      </c>
      <c r="VQT1" s="5" t="s">
        <v>15429</v>
      </c>
      <c r="VQU1" s="5" t="s">
        <v>15430</v>
      </c>
      <c r="VQV1" s="5" t="s">
        <v>15431</v>
      </c>
      <c r="VQW1" s="5" t="s">
        <v>15432</v>
      </c>
      <c r="VQX1" s="5" t="s">
        <v>15433</v>
      </c>
      <c r="VQY1" s="5" t="s">
        <v>15434</v>
      </c>
      <c r="VQZ1" s="5" t="s">
        <v>15435</v>
      </c>
      <c r="VRA1" s="5" t="s">
        <v>15436</v>
      </c>
      <c r="VRB1" s="5" t="s">
        <v>15437</v>
      </c>
      <c r="VRC1" s="5" t="s">
        <v>15438</v>
      </c>
      <c r="VRD1" s="5" t="s">
        <v>15439</v>
      </c>
      <c r="VRE1" s="5" t="s">
        <v>15440</v>
      </c>
      <c r="VRF1" s="5" t="s">
        <v>15441</v>
      </c>
      <c r="VRG1" s="5" t="s">
        <v>15442</v>
      </c>
      <c r="VRH1" s="5" t="s">
        <v>15443</v>
      </c>
      <c r="VRI1" s="5" t="s">
        <v>15444</v>
      </c>
      <c r="VRJ1" s="5" t="s">
        <v>15445</v>
      </c>
      <c r="VRK1" s="5" t="s">
        <v>15446</v>
      </c>
      <c r="VRL1" s="5" t="s">
        <v>15447</v>
      </c>
      <c r="VRM1" s="5" t="s">
        <v>15448</v>
      </c>
      <c r="VRN1" s="5" t="s">
        <v>15449</v>
      </c>
      <c r="VRO1" s="5" t="s">
        <v>15450</v>
      </c>
      <c r="VRP1" s="5" t="s">
        <v>15451</v>
      </c>
      <c r="VRQ1" s="5" t="s">
        <v>15452</v>
      </c>
      <c r="VRR1" s="5" t="s">
        <v>15453</v>
      </c>
      <c r="VRS1" s="5" t="s">
        <v>15454</v>
      </c>
      <c r="VRT1" s="5" t="s">
        <v>15455</v>
      </c>
      <c r="VRU1" s="5" t="s">
        <v>15456</v>
      </c>
      <c r="VRV1" s="5" t="s">
        <v>15457</v>
      </c>
      <c r="VRW1" s="5" t="s">
        <v>15458</v>
      </c>
      <c r="VRX1" s="5" t="s">
        <v>15459</v>
      </c>
      <c r="VRY1" s="5" t="s">
        <v>15460</v>
      </c>
      <c r="VRZ1" s="5" t="s">
        <v>15461</v>
      </c>
      <c r="VSA1" s="5" t="s">
        <v>15462</v>
      </c>
      <c r="VSB1" s="5" t="s">
        <v>15463</v>
      </c>
      <c r="VSC1" s="5" t="s">
        <v>15464</v>
      </c>
      <c r="VSD1" s="5" t="s">
        <v>15465</v>
      </c>
      <c r="VSE1" s="5" t="s">
        <v>15466</v>
      </c>
      <c r="VSF1" s="5" t="s">
        <v>15467</v>
      </c>
      <c r="VSG1" s="5" t="s">
        <v>15468</v>
      </c>
      <c r="VSH1" s="5" t="s">
        <v>15469</v>
      </c>
      <c r="VSI1" s="5" t="s">
        <v>15470</v>
      </c>
      <c r="VSJ1" s="5" t="s">
        <v>15471</v>
      </c>
      <c r="VSK1" s="5" t="s">
        <v>15472</v>
      </c>
      <c r="VSL1" s="5" t="s">
        <v>15473</v>
      </c>
      <c r="VSM1" s="5" t="s">
        <v>15474</v>
      </c>
      <c r="VSN1" s="5" t="s">
        <v>15475</v>
      </c>
      <c r="VSO1" s="5" t="s">
        <v>15476</v>
      </c>
      <c r="VSP1" s="5" t="s">
        <v>15477</v>
      </c>
      <c r="VSQ1" s="5" t="s">
        <v>15478</v>
      </c>
      <c r="VSR1" s="5" t="s">
        <v>15479</v>
      </c>
      <c r="VSS1" s="5" t="s">
        <v>15480</v>
      </c>
      <c r="VST1" s="5" t="s">
        <v>15481</v>
      </c>
      <c r="VSU1" s="5" t="s">
        <v>15482</v>
      </c>
      <c r="VSV1" s="5" t="s">
        <v>15483</v>
      </c>
      <c r="VSW1" s="5" t="s">
        <v>15484</v>
      </c>
      <c r="VSX1" s="5" t="s">
        <v>15485</v>
      </c>
      <c r="VSY1" s="5" t="s">
        <v>15486</v>
      </c>
      <c r="VSZ1" s="5" t="s">
        <v>15487</v>
      </c>
      <c r="VTA1" s="5" t="s">
        <v>15488</v>
      </c>
      <c r="VTB1" s="5" t="s">
        <v>15489</v>
      </c>
      <c r="VTC1" s="5" t="s">
        <v>15490</v>
      </c>
      <c r="VTD1" s="5" t="s">
        <v>15491</v>
      </c>
      <c r="VTE1" s="5" t="s">
        <v>15492</v>
      </c>
      <c r="VTF1" s="5" t="s">
        <v>15493</v>
      </c>
      <c r="VTG1" s="5" t="s">
        <v>15494</v>
      </c>
      <c r="VTH1" s="5" t="s">
        <v>15495</v>
      </c>
      <c r="VTI1" s="5" t="s">
        <v>15496</v>
      </c>
      <c r="VTJ1" s="5" t="s">
        <v>15497</v>
      </c>
      <c r="VTK1" s="5" t="s">
        <v>15498</v>
      </c>
      <c r="VTL1" s="5" t="s">
        <v>15499</v>
      </c>
      <c r="VTM1" s="5" t="s">
        <v>15500</v>
      </c>
      <c r="VTN1" s="5" t="s">
        <v>15501</v>
      </c>
      <c r="VTO1" s="5" t="s">
        <v>15502</v>
      </c>
      <c r="VTP1" s="5" t="s">
        <v>15503</v>
      </c>
      <c r="VTQ1" s="5" t="s">
        <v>15504</v>
      </c>
      <c r="VTR1" s="5" t="s">
        <v>15505</v>
      </c>
      <c r="VTS1" s="5" t="s">
        <v>15506</v>
      </c>
      <c r="VTT1" s="5" t="s">
        <v>15507</v>
      </c>
      <c r="VTU1" s="5" t="s">
        <v>15508</v>
      </c>
      <c r="VTV1" s="5" t="s">
        <v>15509</v>
      </c>
      <c r="VTW1" s="5" t="s">
        <v>15510</v>
      </c>
      <c r="VTX1" s="5" t="s">
        <v>15511</v>
      </c>
      <c r="VTY1" s="5" t="s">
        <v>15512</v>
      </c>
      <c r="VTZ1" s="5" t="s">
        <v>15513</v>
      </c>
      <c r="VUA1" s="5" t="s">
        <v>15514</v>
      </c>
      <c r="VUB1" s="5" t="s">
        <v>15515</v>
      </c>
      <c r="VUC1" s="5" t="s">
        <v>15516</v>
      </c>
      <c r="VUD1" s="5" t="s">
        <v>15517</v>
      </c>
      <c r="VUE1" s="5" t="s">
        <v>15518</v>
      </c>
      <c r="VUF1" s="5" t="s">
        <v>15519</v>
      </c>
      <c r="VUG1" s="5" t="s">
        <v>15520</v>
      </c>
      <c r="VUH1" s="5" t="s">
        <v>15521</v>
      </c>
      <c r="VUI1" s="5" t="s">
        <v>15522</v>
      </c>
      <c r="VUJ1" s="5" t="s">
        <v>15523</v>
      </c>
      <c r="VUK1" s="5" t="s">
        <v>15524</v>
      </c>
      <c r="VUL1" s="5" t="s">
        <v>15525</v>
      </c>
      <c r="VUM1" s="5" t="s">
        <v>15526</v>
      </c>
      <c r="VUN1" s="5" t="s">
        <v>15527</v>
      </c>
      <c r="VUO1" s="5" t="s">
        <v>15528</v>
      </c>
      <c r="VUP1" s="5" t="s">
        <v>15529</v>
      </c>
      <c r="VUQ1" s="5" t="s">
        <v>15530</v>
      </c>
      <c r="VUR1" s="5" t="s">
        <v>15531</v>
      </c>
      <c r="VUS1" s="5" t="s">
        <v>15532</v>
      </c>
      <c r="VUT1" s="5" t="s">
        <v>15533</v>
      </c>
      <c r="VUU1" s="5" t="s">
        <v>15534</v>
      </c>
      <c r="VUV1" s="5" t="s">
        <v>15535</v>
      </c>
      <c r="VUW1" s="5" t="s">
        <v>15536</v>
      </c>
      <c r="VUX1" s="5" t="s">
        <v>15537</v>
      </c>
      <c r="VUY1" s="5" t="s">
        <v>15538</v>
      </c>
      <c r="VUZ1" s="5" t="s">
        <v>15539</v>
      </c>
      <c r="VVA1" s="5" t="s">
        <v>15540</v>
      </c>
      <c r="VVB1" s="5" t="s">
        <v>15541</v>
      </c>
      <c r="VVC1" s="5" t="s">
        <v>15542</v>
      </c>
      <c r="VVD1" s="5" t="s">
        <v>15543</v>
      </c>
      <c r="VVE1" s="5" t="s">
        <v>15544</v>
      </c>
      <c r="VVF1" s="5" t="s">
        <v>15545</v>
      </c>
      <c r="VVG1" s="5" t="s">
        <v>15546</v>
      </c>
      <c r="VVH1" s="5" t="s">
        <v>15547</v>
      </c>
      <c r="VVI1" s="5" t="s">
        <v>15548</v>
      </c>
      <c r="VVJ1" s="5" t="s">
        <v>15549</v>
      </c>
      <c r="VVK1" s="5" t="s">
        <v>15550</v>
      </c>
      <c r="VVL1" s="5" t="s">
        <v>15551</v>
      </c>
      <c r="VVM1" s="5" t="s">
        <v>15552</v>
      </c>
      <c r="VVN1" s="5" t="s">
        <v>15553</v>
      </c>
      <c r="VVO1" s="5" t="s">
        <v>15554</v>
      </c>
      <c r="VVP1" s="5" t="s">
        <v>15555</v>
      </c>
      <c r="VVQ1" s="5" t="s">
        <v>15556</v>
      </c>
      <c r="VVR1" s="5" t="s">
        <v>15557</v>
      </c>
      <c r="VVS1" s="5" t="s">
        <v>15558</v>
      </c>
      <c r="VVT1" s="5" t="s">
        <v>15559</v>
      </c>
      <c r="VVU1" s="5" t="s">
        <v>15560</v>
      </c>
      <c r="VVV1" s="5" t="s">
        <v>15561</v>
      </c>
      <c r="VVW1" s="5" t="s">
        <v>15562</v>
      </c>
      <c r="VVX1" s="5" t="s">
        <v>15563</v>
      </c>
      <c r="VVY1" s="5" t="s">
        <v>15564</v>
      </c>
      <c r="VVZ1" s="5" t="s">
        <v>15565</v>
      </c>
      <c r="VWA1" s="5" t="s">
        <v>15566</v>
      </c>
      <c r="VWB1" s="5" t="s">
        <v>15567</v>
      </c>
      <c r="VWC1" s="5" t="s">
        <v>15568</v>
      </c>
      <c r="VWD1" s="5" t="s">
        <v>15569</v>
      </c>
      <c r="VWE1" s="5" t="s">
        <v>15570</v>
      </c>
      <c r="VWF1" s="5" t="s">
        <v>15571</v>
      </c>
      <c r="VWG1" s="5" t="s">
        <v>15572</v>
      </c>
      <c r="VWH1" s="5" t="s">
        <v>15573</v>
      </c>
      <c r="VWI1" s="5" t="s">
        <v>15574</v>
      </c>
      <c r="VWJ1" s="5" t="s">
        <v>15575</v>
      </c>
      <c r="VWK1" s="5" t="s">
        <v>15576</v>
      </c>
      <c r="VWL1" s="5" t="s">
        <v>15577</v>
      </c>
      <c r="VWM1" s="5" t="s">
        <v>15578</v>
      </c>
      <c r="VWN1" s="5" t="s">
        <v>15579</v>
      </c>
      <c r="VWO1" s="5" t="s">
        <v>15580</v>
      </c>
      <c r="VWP1" s="5" t="s">
        <v>15581</v>
      </c>
      <c r="VWQ1" s="5" t="s">
        <v>15582</v>
      </c>
      <c r="VWR1" s="5" t="s">
        <v>15583</v>
      </c>
      <c r="VWS1" s="5" t="s">
        <v>15584</v>
      </c>
      <c r="VWT1" s="5" t="s">
        <v>15585</v>
      </c>
      <c r="VWU1" s="5" t="s">
        <v>15586</v>
      </c>
      <c r="VWV1" s="5" t="s">
        <v>15587</v>
      </c>
      <c r="VWW1" s="5" t="s">
        <v>15588</v>
      </c>
      <c r="VWX1" s="5" t="s">
        <v>15589</v>
      </c>
      <c r="VWY1" s="5" t="s">
        <v>15590</v>
      </c>
      <c r="VWZ1" s="5" t="s">
        <v>15591</v>
      </c>
      <c r="VXA1" s="5" t="s">
        <v>15592</v>
      </c>
      <c r="VXB1" s="5" t="s">
        <v>15593</v>
      </c>
      <c r="VXC1" s="5" t="s">
        <v>15594</v>
      </c>
      <c r="VXD1" s="5" t="s">
        <v>15595</v>
      </c>
      <c r="VXE1" s="5" t="s">
        <v>15596</v>
      </c>
      <c r="VXF1" s="5" t="s">
        <v>15597</v>
      </c>
      <c r="VXG1" s="5" t="s">
        <v>15598</v>
      </c>
      <c r="VXH1" s="5" t="s">
        <v>15599</v>
      </c>
      <c r="VXI1" s="5" t="s">
        <v>15600</v>
      </c>
      <c r="VXJ1" s="5" t="s">
        <v>15601</v>
      </c>
      <c r="VXK1" s="5" t="s">
        <v>15602</v>
      </c>
      <c r="VXL1" s="5" t="s">
        <v>15603</v>
      </c>
      <c r="VXM1" s="5" t="s">
        <v>15604</v>
      </c>
      <c r="VXN1" s="5" t="s">
        <v>15605</v>
      </c>
      <c r="VXO1" s="5" t="s">
        <v>15606</v>
      </c>
      <c r="VXP1" s="5" t="s">
        <v>15607</v>
      </c>
      <c r="VXQ1" s="5" t="s">
        <v>15608</v>
      </c>
      <c r="VXR1" s="5" t="s">
        <v>15609</v>
      </c>
      <c r="VXS1" s="5" t="s">
        <v>15610</v>
      </c>
      <c r="VXT1" s="5" t="s">
        <v>15611</v>
      </c>
      <c r="VXU1" s="5" t="s">
        <v>15612</v>
      </c>
      <c r="VXV1" s="5" t="s">
        <v>15613</v>
      </c>
      <c r="VXW1" s="5" t="s">
        <v>15614</v>
      </c>
      <c r="VXX1" s="5" t="s">
        <v>15615</v>
      </c>
      <c r="VXY1" s="5" t="s">
        <v>15616</v>
      </c>
      <c r="VXZ1" s="5" t="s">
        <v>15617</v>
      </c>
      <c r="VYA1" s="5" t="s">
        <v>15618</v>
      </c>
      <c r="VYB1" s="5" t="s">
        <v>15619</v>
      </c>
      <c r="VYC1" s="5" t="s">
        <v>15620</v>
      </c>
      <c r="VYD1" s="5" t="s">
        <v>15621</v>
      </c>
      <c r="VYE1" s="5" t="s">
        <v>15622</v>
      </c>
      <c r="VYF1" s="5" t="s">
        <v>15623</v>
      </c>
      <c r="VYG1" s="5" t="s">
        <v>15624</v>
      </c>
      <c r="VYH1" s="5" t="s">
        <v>15625</v>
      </c>
      <c r="VYI1" s="5" t="s">
        <v>15626</v>
      </c>
      <c r="VYJ1" s="5" t="s">
        <v>15627</v>
      </c>
      <c r="VYK1" s="5" t="s">
        <v>15628</v>
      </c>
      <c r="VYL1" s="5" t="s">
        <v>15629</v>
      </c>
      <c r="VYM1" s="5" t="s">
        <v>15630</v>
      </c>
      <c r="VYN1" s="5" t="s">
        <v>15631</v>
      </c>
      <c r="VYO1" s="5" t="s">
        <v>15632</v>
      </c>
      <c r="VYP1" s="5" t="s">
        <v>15633</v>
      </c>
      <c r="VYQ1" s="5" t="s">
        <v>15634</v>
      </c>
      <c r="VYR1" s="5" t="s">
        <v>15635</v>
      </c>
      <c r="VYS1" s="5" t="s">
        <v>15636</v>
      </c>
      <c r="VYT1" s="5" t="s">
        <v>15637</v>
      </c>
      <c r="VYU1" s="5" t="s">
        <v>15638</v>
      </c>
      <c r="VYV1" s="5" t="s">
        <v>15639</v>
      </c>
      <c r="VYW1" s="5" t="s">
        <v>15640</v>
      </c>
      <c r="VYX1" s="5" t="s">
        <v>15641</v>
      </c>
      <c r="VYY1" s="5" t="s">
        <v>15642</v>
      </c>
      <c r="VYZ1" s="5" t="s">
        <v>15643</v>
      </c>
      <c r="VZA1" s="5" t="s">
        <v>15644</v>
      </c>
      <c r="VZB1" s="5" t="s">
        <v>15645</v>
      </c>
      <c r="VZC1" s="5" t="s">
        <v>15646</v>
      </c>
      <c r="VZD1" s="5" t="s">
        <v>15647</v>
      </c>
      <c r="VZE1" s="5" t="s">
        <v>15648</v>
      </c>
      <c r="VZF1" s="5" t="s">
        <v>15649</v>
      </c>
      <c r="VZG1" s="5" t="s">
        <v>15650</v>
      </c>
      <c r="VZH1" s="5" t="s">
        <v>15651</v>
      </c>
      <c r="VZI1" s="5" t="s">
        <v>15652</v>
      </c>
      <c r="VZJ1" s="5" t="s">
        <v>15653</v>
      </c>
      <c r="VZK1" s="5" t="s">
        <v>15654</v>
      </c>
      <c r="VZL1" s="5" t="s">
        <v>15655</v>
      </c>
      <c r="VZM1" s="5" t="s">
        <v>15656</v>
      </c>
      <c r="VZN1" s="5" t="s">
        <v>15657</v>
      </c>
      <c r="VZO1" s="5" t="s">
        <v>15658</v>
      </c>
      <c r="VZP1" s="5" t="s">
        <v>15659</v>
      </c>
      <c r="VZQ1" s="5" t="s">
        <v>15660</v>
      </c>
      <c r="VZR1" s="5" t="s">
        <v>15661</v>
      </c>
      <c r="VZS1" s="5" t="s">
        <v>15662</v>
      </c>
      <c r="VZT1" s="5" t="s">
        <v>15663</v>
      </c>
      <c r="VZU1" s="5" t="s">
        <v>15664</v>
      </c>
      <c r="VZV1" s="5" t="s">
        <v>15665</v>
      </c>
      <c r="VZW1" s="5" t="s">
        <v>15666</v>
      </c>
      <c r="VZX1" s="5" t="s">
        <v>15667</v>
      </c>
      <c r="VZY1" s="5" t="s">
        <v>15668</v>
      </c>
      <c r="VZZ1" s="5" t="s">
        <v>15669</v>
      </c>
      <c r="WAA1" s="5" t="s">
        <v>15670</v>
      </c>
      <c r="WAB1" s="5" t="s">
        <v>15671</v>
      </c>
      <c r="WAC1" s="5" t="s">
        <v>15672</v>
      </c>
      <c r="WAD1" s="5" t="s">
        <v>15673</v>
      </c>
      <c r="WAE1" s="5" t="s">
        <v>15674</v>
      </c>
      <c r="WAF1" s="5" t="s">
        <v>15675</v>
      </c>
      <c r="WAG1" s="5" t="s">
        <v>15676</v>
      </c>
      <c r="WAH1" s="5" t="s">
        <v>15677</v>
      </c>
      <c r="WAI1" s="5" t="s">
        <v>15678</v>
      </c>
      <c r="WAJ1" s="5" t="s">
        <v>15679</v>
      </c>
      <c r="WAK1" s="5" t="s">
        <v>15680</v>
      </c>
      <c r="WAL1" s="5" t="s">
        <v>15681</v>
      </c>
      <c r="WAM1" s="5" t="s">
        <v>15682</v>
      </c>
      <c r="WAN1" s="5" t="s">
        <v>15683</v>
      </c>
      <c r="WAO1" s="5" t="s">
        <v>15684</v>
      </c>
      <c r="WAP1" s="5" t="s">
        <v>15685</v>
      </c>
      <c r="WAQ1" s="5" t="s">
        <v>15686</v>
      </c>
      <c r="WAR1" s="5" t="s">
        <v>15687</v>
      </c>
      <c r="WAS1" s="5" t="s">
        <v>15688</v>
      </c>
      <c r="WAT1" s="5" t="s">
        <v>15689</v>
      </c>
      <c r="WAU1" s="5" t="s">
        <v>15690</v>
      </c>
      <c r="WAV1" s="5" t="s">
        <v>15691</v>
      </c>
      <c r="WAW1" s="5" t="s">
        <v>15692</v>
      </c>
      <c r="WAX1" s="5" t="s">
        <v>15693</v>
      </c>
      <c r="WAY1" s="5" t="s">
        <v>15694</v>
      </c>
      <c r="WAZ1" s="5" t="s">
        <v>15695</v>
      </c>
      <c r="WBA1" s="5" t="s">
        <v>15696</v>
      </c>
      <c r="WBB1" s="5" t="s">
        <v>15697</v>
      </c>
      <c r="WBC1" s="5" t="s">
        <v>15698</v>
      </c>
      <c r="WBD1" s="5" t="s">
        <v>15699</v>
      </c>
      <c r="WBE1" s="5" t="s">
        <v>15700</v>
      </c>
      <c r="WBF1" s="5" t="s">
        <v>15701</v>
      </c>
      <c r="WBG1" s="5" t="s">
        <v>15702</v>
      </c>
      <c r="WBH1" s="5" t="s">
        <v>15703</v>
      </c>
      <c r="WBI1" s="5" t="s">
        <v>15704</v>
      </c>
      <c r="WBJ1" s="5" t="s">
        <v>15705</v>
      </c>
      <c r="WBK1" s="5" t="s">
        <v>15706</v>
      </c>
      <c r="WBL1" s="5" t="s">
        <v>15707</v>
      </c>
      <c r="WBM1" s="5" t="s">
        <v>15708</v>
      </c>
      <c r="WBN1" s="5" t="s">
        <v>15709</v>
      </c>
      <c r="WBO1" s="5" t="s">
        <v>15710</v>
      </c>
      <c r="WBP1" s="5" t="s">
        <v>15711</v>
      </c>
      <c r="WBQ1" s="5" t="s">
        <v>15712</v>
      </c>
      <c r="WBR1" s="5" t="s">
        <v>15713</v>
      </c>
      <c r="WBS1" s="5" t="s">
        <v>15714</v>
      </c>
      <c r="WBT1" s="5" t="s">
        <v>15715</v>
      </c>
      <c r="WBU1" s="5" t="s">
        <v>15716</v>
      </c>
      <c r="WBV1" s="5" t="s">
        <v>15717</v>
      </c>
      <c r="WBW1" s="5" t="s">
        <v>15718</v>
      </c>
      <c r="WBX1" s="5" t="s">
        <v>15719</v>
      </c>
      <c r="WBY1" s="5" t="s">
        <v>15720</v>
      </c>
      <c r="WBZ1" s="5" t="s">
        <v>15721</v>
      </c>
      <c r="WCA1" s="5" t="s">
        <v>15722</v>
      </c>
      <c r="WCB1" s="5" t="s">
        <v>15723</v>
      </c>
      <c r="WCC1" s="5" t="s">
        <v>15724</v>
      </c>
      <c r="WCD1" s="5" t="s">
        <v>15725</v>
      </c>
      <c r="WCE1" s="5" t="s">
        <v>15726</v>
      </c>
      <c r="WCF1" s="5" t="s">
        <v>15727</v>
      </c>
      <c r="WCG1" s="5" t="s">
        <v>15728</v>
      </c>
      <c r="WCH1" s="5" t="s">
        <v>15729</v>
      </c>
      <c r="WCI1" s="5" t="s">
        <v>15730</v>
      </c>
      <c r="WCJ1" s="5" t="s">
        <v>15731</v>
      </c>
      <c r="WCK1" s="5" t="s">
        <v>15732</v>
      </c>
      <c r="WCL1" s="5" t="s">
        <v>15733</v>
      </c>
      <c r="WCM1" s="5" t="s">
        <v>15734</v>
      </c>
      <c r="WCN1" s="5" t="s">
        <v>15735</v>
      </c>
      <c r="WCO1" s="5" t="s">
        <v>15736</v>
      </c>
      <c r="WCP1" s="5" t="s">
        <v>15737</v>
      </c>
      <c r="WCQ1" s="5" t="s">
        <v>15738</v>
      </c>
      <c r="WCR1" s="5" t="s">
        <v>15739</v>
      </c>
      <c r="WCS1" s="5" t="s">
        <v>15740</v>
      </c>
      <c r="WCT1" s="5" t="s">
        <v>15741</v>
      </c>
      <c r="WCU1" s="5" t="s">
        <v>15742</v>
      </c>
      <c r="WCV1" s="5" t="s">
        <v>15743</v>
      </c>
      <c r="WCW1" s="5" t="s">
        <v>15744</v>
      </c>
      <c r="WCX1" s="5" t="s">
        <v>15745</v>
      </c>
      <c r="WCY1" s="5" t="s">
        <v>15746</v>
      </c>
      <c r="WCZ1" s="5" t="s">
        <v>15747</v>
      </c>
      <c r="WDA1" s="5" t="s">
        <v>15748</v>
      </c>
      <c r="WDB1" s="5" t="s">
        <v>15749</v>
      </c>
      <c r="WDC1" s="5" t="s">
        <v>15750</v>
      </c>
      <c r="WDD1" s="5" t="s">
        <v>15751</v>
      </c>
      <c r="WDE1" s="5" t="s">
        <v>15752</v>
      </c>
      <c r="WDF1" s="5" t="s">
        <v>15753</v>
      </c>
      <c r="WDG1" s="5" t="s">
        <v>15754</v>
      </c>
      <c r="WDH1" s="5" t="s">
        <v>15755</v>
      </c>
      <c r="WDI1" s="5" t="s">
        <v>15756</v>
      </c>
      <c r="WDJ1" s="5" t="s">
        <v>15757</v>
      </c>
      <c r="WDK1" s="5" t="s">
        <v>15758</v>
      </c>
      <c r="WDL1" s="5" t="s">
        <v>15759</v>
      </c>
      <c r="WDM1" s="5" t="s">
        <v>15760</v>
      </c>
      <c r="WDN1" s="5" t="s">
        <v>15761</v>
      </c>
      <c r="WDO1" s="5" t="s">
        <v>15762</v>
      </c>
      <c r="WDP1" s="5" t="s">
        <v>15763</v>
      </c>
      <c r="WDQ1" s="5" t="s">
        <v>15764</v>
      </c>
      <c r="WDR1" s="5" t="s">
        <v>15765</v>
      </c>
      <c r="WDS1" s="5" t="s">
        <v>15766</v>
      </c>
      <c r="WDT1" s="5" t="s">
        <v>15767</v>
      </c>
      <c r="WDU1" s="5" t="s">
        <v>15768</v>
      </c>
      <c r="WDV1" s="5" t="s">
        <v>15769</v>
      </c>
      <c r="WDW1" s="5" t="s">
        <v>15770</v>
      </c>
      <c r="WDX1" s="5" t="s">
        <v>15771</v>
      </c>
      <c r="WDY1" s="5" t="s">
        <v>15772</v>
      </c>
      <c r="WDZ1" s="5" t="s">
        <v>15773</v>
      </c>
      <c r="WEA1" s="5" t="s">
        <v>15774</v>
      </c>
      <c r="WEB1" s="5" t="s">
        <v>15775</v>
      </c>
      <c r="WEC1" s="5" t="s">
        <v>15776</v>
      </c>
      <c r="WED1" s="5" t="s">
        <v>15777</v>
      </c>
      <c r="WEE1" s="5" t="s">
        <v>15778</v>
      </c>
      <c r="WEF1" s="5" t="s">
        <v>15779</v>
      </c>
      <c r="WEG1" s="5" t="s">
        <v>15780</v>
      </c>
      <c r="WEH1" s="5" t="s">
        <v>15781</v>
      </c>
      <c r="WEI1" s="5" t="s">
        <v>15782</v>
      </c>
      <c r="WEJ1" s="5" t="s">
        <v>15783</v>
      </c>
      <c r="WEK1" s="5" t="s">
        <v>15784</v>
      </c>
      <c r="WEL1" s="5" t="s">
        <v>15785</v>
      </c>
      <c r="WEM1" s="5" t="s">
        <v>15786</v>
      </c>
      <c r="WEN1" s="5" t="s">
        <v>15787</v>
      </c>
      <c r="WEO1" s="5" t="s">
        <v>15788</v>
      </c>
      <c r="WEP1" s="5" t="s">
        <v>15789</v>
      </c>
      <c r="WEQ1" s="5" t="s">
        <v>15790</v>
      </c>
      <c r="WER1" s="5" t="s">
        <v>15791</v>
      </c>
      <c r="WES1" s="5" t="s">
        <v>15792</v>
      </c>
      <c r="WET1" s="5" t="s">
        <v>15793</v>
      </c>
      <c r="WEU1" s="5" t="s">
        <v>15794</v>
      </c>
      <c r="WEV1" s="5" t="s">
        <v>15795</v>
      </c>
      <c r="WEW1" s="5" t="s">
        <v>15796</v>
      </c>
      <c r="WEX1" s="5" t="s">
        <v>15797</v>
      </c>
      <c r="WEY1" s="5" t="s">
        <v>15798</v>
      </c>
      <c r="WEZ1" s="5" t="s">
        <v>15799</v>
      </c>
      <c r="WFA1" s="5" t="s">
        <v>15800</v>
      </c>
      <c r="WFB1" s="5" t="s">
        <v>15801</v>
      </c>
      <c r="WFC1" s="5" t="s">
        <v>15802</v>
      </c>
      <c r="WFD1" s="5" t="s">
        <v>15803</v>
      </c>
      <c r="WFE1" s="5" t="s">
        <v>15804</v>
      </c>
      <c r="WFF1" s="5" t="s">
        <v>15805</v>
      </c>
      <c r="WFG1" s="5" t="s">
        <v>15806</v>
      </c>
      <c r="WFH1" s="5" t="s">
        <v>15807</v>
      </c>
      <c r="WFI1" s="5" t="s">
        <v>15808</v>
      </c>
      <c r="WFJ1" s="5" t="s">
        <v>15809</v>
      </c>
      <c r="WFK1" s="5" t="s">
        <v>15810</v>
      </c>
      <c r="WFL1" s="5" t="s">
        <v>15811</v>
      </c>
      <c r="WFM1" s="5" t="s">
        <v>15812</v>
      </c>
      <c r="WFN1" s="5" t="s">
        <v>15813</v>
      </c>
      <c r="WFO1" s="5" t="s">
        <v>15814</v>
      </c>
      <c r="WFP1" s="5" t="s">
        <v>15815</v>
      </c>
      <c r="WFQ1" s="5" t="s">
        <v>15816</v>
      </c>
      <c r="WFR1" s="5" t="s">
        <v>15817</v>
      </c>
      <c r="WFS1" s="5" t="s">
        <v>15818</v>
      </c>
      <c r="WFT1" s="5" t="s">
        <v>15819</v>
      </c>
      <c r="WFU1" s="5" t="s">
        <v>15820</v>
      </c>
      <c r="WFV1" s="5" t="s">
        <v>15821</v>
      </c>
      <c r="WFW1" s="5" t="s">
        <v>15822</v>
      </c>
      <c r="WFX1" s="5" t="s">
        <v>15823</v>
      </c>
      <c r="WFY1" s="5" t="s">
        <v>15824</v>
      </c>
      <c r="WFZ1" s="5" t="s">
        <v>15825</v>
      </c>
      <c r="WGA1" s="5" t="s">
        <v>15826</v>
      </c>
      <c r="WGB1" s="5" t="s">
        <v>15827</v>
      </c>
      <c r="WGC1" s="5" t="s">
        <v>15828</v>
      </c>
      <c r="WGD1" s="5" t="s">
        <v>15829</v>
      </c>
      <c r="WGE1" s="5" t="s">
        <v>15830</v>
      </c>
      <c r="WGF1" s="5" t="s">
        <v>15831</v>
      </c>
      <c r="WGG1" s="5" t="s">
        <v>15832</v>
      </c>
      <c r="WGH1" s="5" t="s">
        <v>15833</v>
      </c>
      <c r="WGI1" s="5" t="s">
        <v>15834</v>
      </c>
      <c r="WGJ1" s="5" t="s">
        <v>15835</v>
      </c>
      <c r="WGK1" s="5" t="s">
        <v>15836</v>
      </c>
      <c r="WGL1" s="5" t="s">
        <v>15837</v>
      </c>
      <c r="WGM1" s="5" t="s">
        <v>15838</v>
      </c>
      <c r="WGN1" s="5" t="s">
        <v>15839</v>
      </c>
      <c r="WGO1" s="5" t="s">
        <v>15840</v>
      </c>
      <c r="WGP1" s="5" t="s">
        <v>15841</v>
      </c>
      <c r="WGQ1" s="5" t="s">
        <v>15842</v>
      </c>
      <c r="WGR1" s="5" t="s">
        <v>15843</v>
      </c>
      <c r="WGS1" s="5" t="s">
        <v>15844</v>
      </c>
      <c r="WGT1" s="5" t="s">
        <v>15845</v>
      </c>
      <c r="WGU1" s="5" t="s">
        <v>15846</v>
      </c>
      <c r="WGV1" s="5" t="s">
        <v>15847</v>
      </c>
      <c r="WGW1" s="5" t="s">
        <v>15848</v>
      </c>
      <c r="WGX1" s="5" t="s">
        <v>15849</v>
      </c>
      <c r="WGY1" s="5" t="s">
        <v>15850</v>
      </c>
      <c r="WGZ1" s="5" t="s">
        <v>15851</v>
      </c>
      <c r="WHA1" s="5" t="s">
        <v>15852</v>
      </c>
      <c r="WHB1" s="5" t="s">
        <v>15853</v>
      </c>
      <c r="WHC1" s="5" t="s">
        <v>15854</v>
      </c>
      <c r="WHD1" s="5" t="s">
        <v>15855</v>
      </c>
      <c r="WHE1" s="5" t="s">
        <v>15856</v>
      </c>
      <c r="WHF1" s="5" t="s">
        <v>15857</v>
      </c>
      <c r="WHG1" s="5" t="s">
        <v>15858</v>
      </c>
      <c r="WHH1" s="5" t="s">
        <v>15859</v>
      </c>
      <c r="WHI1" s="5" t="s">
        <v>15860</v>
      </c>
      <c r="WHJ1" s="5" t="s">
        <v>15861</v>
      </c>
      <c r="WHK1" s="5" t="s">
        <v>15862</v>
      </c>
      <c r="WHL1" s="5" t="s">
        <v>15863</v>
      </c>
      <c r="WHM1" s="5" t="s">
        <v>15864</v>
      </c>
      <c r="WHN1" s="5" t="s">
        <v>15865</v>
      </c>
      <c r="WHO1" s="5" t="s">
        <v>15866</v>
      </c>
      <c r="WHP1" s="5" t="s">
        <v>15867</v>
      </c>
      <c r="WHQ1" s="5" t="s">
        <v>15868</v>
      </c>
      <c r="WHR1" s="5" t="s">
        <v>15869</v>
      </c>
      <c r="WHS1" s="5" t="s">
        <v>15870</v>
      </c>
      <c r="WHT1" s="5" t="s">
        <v>15871</v>
      </c>
      <c r="WHU1" s="5" t="s">
        <v>15872</v>
      </c>
      <c r="WHV1" s="5" t="s">
        <v>15873</v>
      </c>
      <c r="WHW1" s="5" t="s">
        <v>15874</v>
      </c>
      <c r="WHX1" s="5" t="s">
        <v>15875</v>
      </c>
      <c r="WHY1" s="5" t="s">
        <v>15876</v>
      </c>
      <c r="WHZ1" s="5" t="s">
        <v>15877</v>
      </c>
      <c r="WIA1" s="5" t="s">
        <v>15878</v>
      </c>
      <c r="WIB1" s="5" t="s">
        <v>15879</v>
      </c>
      <c r="WIC1" s="5" t="s">
        <v>15880</v>
      </c>
      <c r="WID1" s="5" t="s">
        <v>15881</v>
      </c>
      <c r="WIE1" s="5" t="s">
        <v>15882</v>
      </c>
      <c r="WIF1" s="5" t="s">
        <v>15883</v>
      </c>
      <c r="WIG1" s="5" t="s">
        <v>15884</v>
      </c>
      <c r="WIH1" s="5" t="s">
        <v>15885</v>
      </c>
      <c r="WII1" s="5" t="s">
        <v>15886</v>
      </c>
      <c r="WIJ1" s="5" t="s">
        <v>15887</v>
      </c>
      <c r="WIK1" s="5" t="s">
        <v>15888</v>
      </c>
      <c r="WIL1" s="5" t="s">
        <v>15889</v>
      </c>
      <c r="WIM1" s="5" t="s">
        <v>15890</v>
      </c>
      <c r="WIN1" s="5" t="s">
        <v>15891</v>
      </c>
      <c r="WIO1" s="5" t="s">
        <v>15892</v>
      </c>
      <c r="WIP1" s="5" t="s">
        <v>15893</v>
      </c>
      <c r="WIQ1" s="5" t="s">
        <v>15894</v>
      </c>
      <c r="WIR1" s="5" t="s">
        <v>15895</v>
      </c>
      <c r="WIS1" s="5" t="s">
        <v>15896</v>
      </c>
      <c r="WIT1" s="5" t="s">
        <v>15897</v>
      </c>
      <c r="WIU1" s="5" t="s">
        <v>15898</v>
      </c>
      <c r="WIV1" s="5" t="s">
        <v>15899</v>
      </c>
      <c r="WIW1" s="5" t="s">
        <v>15900</v>
      </c>
      <c r="WIX1" s="5" t="s">
        <v>15901</v>
      </c>
      <c r="WIY1" s="5" t="s">
        <v>15902</v>
      </c>
      <c r="WIZ1" s="5" t="s">
        <v>15903</v>
      </c>
      <c r="WJA1" s="5" t="s">
        <v>15904</v>
      </c>
      <c r="WJB1" s="5" t="s">
        <v>15905</v>
      </c>
      <c r="WJC1" s="5" t="s">
        <v>15906</v>
      </c>
      <c r="WJD1" s="5" t="s">
        <v>15907</v>
      </c>
      <c r="WJE1" s="5" t="s">
        <v>15908</v>
      </c>
      <c r="WJF1" s="5" t="s">
        <v>15909</v>
      </c>
      <c r="WJG1" s="5" t="s">
        <v>15910</v>
      </c>
      <c r="WJH1" s="5" t="s">
        <v>15911</v>
      </c>
      <c r="WJI1" s="5" t="s">
        <v>15912</v>
      </c>
      <c r="WJJ1" s="5" t="s">
        <v>15913</v>
      </c>
      <c r="WJK1" s="5" t="s">
        <v>15914</v>
      </c>
      <c r="WJL1" s="5" t="s">
        <v>15915</v>
      </c>
      <c r="WJM1" s="5" t="s">
        <v>15916</v>
      </c>
      <c r="WJN1" s="5" t="s">
        <v>15917</v>
      </c>
      <c r="WJO1" s="5" t="s">
        <v>15918</v>
      </c>
      <c r="WJP1" s="5" t="s">
        <v>15919</v>
      </c>
      <c r="WJQ1" s="5" t="s">
        <v>15920</v>
      </c>
      <c r="WJR1" s="5" t="s">
        <v>15921</v>
      </c>
      <c r="WJS1" s="5" t="s">
        <v>15922</v>
      </c>
      <c r="WJT1" s="5" t="s">
        <v>15923</v>
      </c>
      <c r="WJU1" s="5" t="s">
        <v>15924</v>
      </c>
      <c r="WJV1" s="5" t="s">
        <v>15925</v>
      </c>
      <c r="WJW1" s="5" t="s">
        <v>15926</v>
      </c>
      <c r="WJX1" s="5" t="s">
        <v>15927</v>
      </c>
      <c r="WJY1" s="5" t="s">
        <v>15928</v>
      </c>
      <c r="WJZ1" s="5" t="s">
        <v>15929</v>
      </c>
      <c r="WKA1" s="5" t="s">
        <v>15930</v>
      </c>
      <c r="WKB1" s="5" t="s">
        <v>15931</v>
      </c>
      <c r="WKC1" s="5" t="s">
        <v>15932</v>
      </c>
      <c r="WKD1" s="5" t="s">
        <v>15933</v>
      </c>
      <c r="WKE1" s="5" t="s">
        <v>15934</v>
      </c>
      <c r="WKF1" s="5" t="s">
        <v>15935</v>
      </c>
      <c r="WKG1" s="5" t="s">
        <v>15936</v>
      </c>
      <c r="WKH1" s="5" t="s">
        <v>15937</v>
      </c>
      <c r="WKI1" s="5" t="s">
        <v>15938</v>
      </c>
      <c r="WKJ1" s="5" t="s">
        <v>15939</v>
      </c>
      <c r="WKK1" s="5" t="s">
        <v>15940</v>
      </c>
      <c r="WKL1" s="5" t="s">
        <v>15941</v>
      </c>
      <c r="WKM1" s="5" t="s">
        <v>15942</v>
      </c>
      <c r="WKN1" s="5" t="s">
        <v>15943</v>
      </c>
      <c r="WKO1" s="5" t="s">
        <v>15944</v>
      </c>
      <c r="WKP1" s="5" t="s">
        <v>15945</v>
      </c>
      <c r="WKQ1" s="5" t="s">
        <v>15946</v>
      </c>
      <c r="WKR1" s="5" t="s">
        <v>15947</v>
      </c>
      <c r="WKS1" s="5" t="s">
        <v>15948</v>
      </c>
      <c r="WKT1" s="5" t="s">
        <v>15949</v>
      </c>
      <c r="WKU1" s="5" t="s">
        <v>15950</v>
      </c>
      <c r="WKV1" s="5" t="s">
        <v>15951</v>
      </c>
      <c r="WKW1" s="5" t="s">
        <v>15952</v>
      </c>
      <c r="WKX1" s="5" t="s">
        <v>15953</v>
      </c>
      <c r="WKY1" s="5" t="s">
        <v>15954</v>
      </c>
      <c r="WKZ1" s="5" t="s">
        <v>15955</v>
      </c>
      <c r="WLA1" s="5" t="s">
        <v>15956</v>
      </c>
      <c r="WLB1" s="5" t="s">
        <v>15957</v>
      </c>
      <c r="WLC1" s="5" t="s">
        <v>15958</v>
      </c>
      <c r="WLD1" s="5" t="s">
        <v>15959</v>
      </c>
      <c r="WLE1" s="5" t="s">
        <v>15960</v>
      </c>
      <c r="WLF1" s="5" t="s">
        <v>15961</v>
      </c>
      <c r="WLG1" s="5" t="s">
        <v>15962</v>
      </c>
      <c r="WLH1" s="5" t="s">
        <v>15963</v>
      </c>
      <c r="WLI1" s="5" t="s">
        <v>15964</v>
      </c>
      <c r="WLJ1" s="5" t="s">
        <v>15965</v>
      </c>
      <c r="WLK1" s="5" t="s">
        <v>15966</v>
      </c>
      <c r="WLL1" s="5" t="s">
        <v>15967</v>
      </c>
      <c r="WLM1" s="5" t="s">
        <v>15968</v>
      </c>
      <c r="WLN1" s="5" t="s">
        <v>15969</v>
      </c>
      <c r="WLO1" s="5" t="s">
        <v>15970</v>
      </c>
      <c r="WLP1" s="5" t="s">
        <v>15971</v>
      </c>
      <c r="WLQ1" s="5" t="s">
        <v>15972</v>
      </c>
      <c r="WLR1" s="5" t="s">
        <v>15973</v>
      </c>
      <c r="WLS1" s="5" t="s">
        <v>15974</v>
      </c>
      <c r="WLT1" s="5" t="s">
        <v>15975</v>
      </c>
      <c r="WLU1" s="5" t="s">
        <v>15976</v>
      </c>
      <c r="WLV1" s="5" t="s">
        <v>15977</v>
      </c>
      <c r="WLW1" s="5" t="s">
        <v>15978</v>
      </c>
      <c r="WLX1" s="5" t="s">
        <v>15979</v>
      </c>
      <c r="WLY1" s="5" t="s">
        <v>15980</v>
      </c>
      <c r="WLZ1" s="5" t="s">
        <v>15981</v>
      </c>
      <c r="WMA1" s="5" t="s">
        <v>15982</v>
      </c>
      <c r="WMB1" s="5" t="s">
        <v>15983</v>
      </c>
      <c r="WMC1" s="5" t="s">
        <v>15984</v>
      </c>
      <c r="WMD1" s="5" t="s">
        <v>15985</v>
      </c>
      <c r="WME1" s="5" t="s">
        <v>15986</v>
      </c>
      <c r="WMF1" s="5" t="s">
        <v>15987</v>
      </c>
      <c r="WMG1" s="5" t="s">
        <v>15988</v>
      </c>
      <c r="WMH1" s="5" t="s">
        <v>15989</v>
      </c>
      <c r="WMI1" s="5" t="s">
        <v>15990</v>
      </c>
      <c r="WMJ1" s="5" t="s">
        <v>15991</v>
      </c>
      <c r="WMK1" s="5" t="s">
        <v>15992</v>
      </c>
      <c r="WML1" s="5" t="s">
        <v>15993</v>
      </c>
      <c r="WMM1" s="5" t="s">
        <v>15994</v>
      </c>
      <c r="WMN1" s="5" t="s">
        <v>15995</v>
      </c>
      <c r="WMO1" s="5" t="s">
        <v>15996</v>
      </c>
      <c r="WMP1" s="5" t="s">
        <v>15997</v>
      </c>
      <c r="WMQ1" s="5" t="s">
        <v>15998</v>
      </c>
      <c r="WMR1" s="5" t="s">
        <v>15999</v>
      </c>
      <c r="WMS1" s="5" t="s">
        <v>16000</v>
      </c>
      <c r="WMT1" s="5" t="s">
        <v>16001</v>
      </c>
      <c r="WMU1" s="5" t="s">
        <v>16002</v>
      </c>
      <c r="WMV1" s="5" t="s">
        <v>16003</v>
      </c>
      <c r="WMW1" s="5" t="s">
        <v>16004</v>
      </c>
      <c r="WMX1" s="5" t="s">
        <v>16005</v>
      </c>
      <c r="WMY1" s="5" t="s">
        <v>16006</v>
      </c>
      <c r="WMZ1" s="5" t="s">
        <v>16007</v>
      </c>
      <c r="WNA1" s="5" t="s">
        <v>16008</v>
      </c>
      <c r="WNB1" s="5" t="s">
        <v>16009</v>
      </c>
      <c r="WNC1" s="5" t="s">
        <v>16010</v>
      </c>
      <c r="WND1" s="5" t="s">
        <v>16011</v>
      </c>
      <c r="WNE1" s="5" t="s">
        <v>16012</v>
      </c>
      <c r="WNF1" s="5" t="s">
        <v>16013</v>
      </c>
      <c r="WNG1" s="5" t="s">
        <v>16014</v>
      </c>
      <c r="WNH1" s="5" t="s">
        <v>16015</v>
      </c>
      <c r="WNI1" s="5" t="s">
        <v>16016</v>
      </c>
      <c r="WNJ1" s="5" t="s">
        <v>16017</v>
      </c>
      <c r="WNK1" s="5" t="s">
        <v>16018</v>
      </c>
      <c r="WNL1" s="5" t="s">
        <v>16019</v>
      </c>
      <c r="WNM1" s="5" t="s">
        <v>16020</v>
      </c>
      <c r="WNN1" s="5" t="s">
        <v>16021</v>
      </c>
      <c r="WNO1" s="5" t="s">
        <v>16022</v>
      </c>
      <c r="WNP1" s="5" t="s">
        <v>16023</v>
      </c>
      <c r="WNQ1" s="5" t="s">
        <v>16024</v>
      </c>
      <c r="WNR1" s="5" t="s">
        <v>16025</v>
      </c>
      <c r="WNS1" s="5" t="s">
        <v>16026</v>
      </c>
      <c r="WNT1" s="5" t="s">
        <v>16027</v>
      </c>
      <c r="WNU1" s="5" t="s">
        <v>16028</v>
      </c>
      <c r="WNV1" s="5" t="s">
        <v>16029</v>
      </c>
      <c r="WNW1" s="5" t="s">
        <v>16030</v>
      </c>
      <c r="WNX1" s="5" t="s">
        <v>16031</v>
      </c>
      <c r="WNY1" s="5" t="s">
        <v>16032</v>
      </c>
      <c r="WNZ1" s="5" t="s">
        <v>16033</v>
      </c>
      <c r="WOA1" s="5" t="s">
        <v>16034</v>
      </c>
      <c r="WOB1" s="5" t="s">
        <v>16035</v>
      </c>
      <c r="WOC1" s="5" t="s">
        <v>16036</v>
      </c>
      <c r="WOD1" s="5" t="s">
        <v>16037</v>
      </c>
      <c r="WOE1" s="5" t="s">
        <v>16038</v>
      </c>
      <c r="WOF1" s="5" t="s">
        <v>16039</v>
      </c>
      <c r="WOG1" s="5" t="s">
        <v>16040</v>
      </c>
      <c r="WOH1" s="5" t="s">
        <v>16041</v>
      </c>
      <c r="WOI1" s="5" t="s">
        <v>16042</v>
      </c>
      <c r="WOJ1" s="5" t="s">
        <v>16043</v>
      </c>
      <c r="WOK1" s="5" t="s">
        <v>16044</v>
      </c>
      <c r="WOL1" s="5" t="s">
        <v>16045</v>
      </c>
      <c r="WOM1" s="5" t="s">
        <v>16046</v>
      </c>
      <c r="WON1" s="5" t="s">
        <v>16047</v>
      </c>
      <c r="WOO1" s="5" t="s">
        <v>16048</v>
      </c>
      <c r="WOP1" s="5" t="s">
        <v>16049</v>
      </c>
      <c r="WOQ1" s="5" t="s">
        <v>16050</v>
      </c>
      <c r="WOR1" s="5" t="s">
        <v>16051</v>
      </c>
      <c r="WOS1" s="5" t="s">
        <v>16052</v>
      </c>
      <c r="WOT1" s="5" t="s">
        <v>16053</v>
      </c>
      <c r="WOU1" s="5" t="s">
        <v>16054</v>
      </c>
      <c r="WOV1" s="5" t="s">
        <v>16055</v>
      </c>
      <c r="WOW1" s="5" t="s">
        <v>16056</v>
      </c>
      <c r="WOX1" s="5" t="s">
        <v>16057</v>
      </c>
      <c r="WOY1" s="5" t="s">
        <v>16058</v>
      </c>
      <c r="WOZ1" s="5" t="s">
        <v>16059</v>
      </c>
      <c r="WPA1" s="5" t="s">
        <v>16060</v>
      </c>
      <c r="WPB1" s="5" t="s">
        <v>16061</v>
      </c>
      <c r="WPC1" s="5" t="s">
        <v>16062</v>
      </c>
      <c r="WPD1" s="5" t="s">
        <v>16063</v>
      </c>
      <c r="WPE1" s="5" t="s">
        <v>16064</v>
      </c>
      <c r="WPF1" s="5" t="s">
        <v>16065</v>
      </c>
      <c r="WPG1" s="5" t="s">
        <v>16066</v>
      </c>
      <c r="WPH1" s="5" t="s">
        <v>16067</v>
      </c>
      <c r="WPI1" s="5" t="s">
        <v>16068</v>
      </c>
      <c r="WPJ1" s="5" t="s">
        <v>16069</v>
      </c>
      <c r="WPK1" s="5" t="s">
        <v>16070</v>
      </c>
      <c r="WPL1" s="5" t="s">
        <v>16071</v>
      </c>
      <c r="WPM1" s="5" t="s">
        <v>16072</v>
      </c>
      <c r="WPN1" s="5" t="s">
        <v>16073</v>
      </c>
      <c r="WPO1" s="5" t="s">
        <v>16074</v>
      </c>
      <c r="WPP1" s="5" t="s">
        <v>16075</v>
      </c>
      <c r="WPQ1" s="5" t="s">
        <v>16076</v>
      </c>
      <c r="WPR1" s="5" t="s">
        <v>16077</v>
      </c>
      <c r="WPS1" s="5" t="s">
        <v>16078</v>
      </c>
      <c r="WPT1" s="5" t="s">
        <v>16079</v>
      </c>
      <c r="WPU1" s="5" t="s">
        <v>16080</v>
      </c>
      <c r="WPV1" s="5" t="s">
        <v>16081</v>
      </c>
      <c r="WPW1" s="5" t="s">
        <v>16082</v>
      </c>
      <c r="WPX1" s="5" t="s">
        <v>16083</v>
      </c>
      <c r="WPY1" s="5" t="s">
        <v>16084</v>
      </c>
      <c r="WPZ1" s="5" t="s">
        <v>16085</v>
      </c>
      <c r="WQA1" s="5" t="s">
        <v>16086</v>
      </c>
      <c r="WQB1" s="5" t="s">
        <v>16087</v>
      </c>
      <c r="WQC1" s="5" t="s">
        <v>16088</v>
      </c>
      <c r="WQD1" s="5" t="s">
        <v>16089</v>
      </c>
      <c r="WQE1" s="5" t="s">
        <v>16090</v>
      </c>
      <c r="WQF1" s="5" t="s">
        <v>16091</v>
      </c>
      <c r="WQG1" s="5" t="s">
        <v>16092</v>
      </c>
      <c r="WQH1" s="5" t="s">
        <v>16093</v>
      </c>
      <c r="WQI1" s="5" t="s">
        <v>16094</v>
      </c>
      <c r="WQJ1" s="5" t="s">
        <v>16095</v>
      </c>
      <c r="WQK1" s="5" t="s">
        <v>16096</v>
      </c>
      <c r="WQL1" s="5" t="s">
        <v>16097</v>
      </c>
      <c r="WQM1" s="5" t="s">
        <v>16098</v>
      </c>
      <c r="WQN1" s="5" t="s">
        <v>16099</v>
      </c>
      <c r="WQO1" s="5" t="s">
        <v>16100</v>
      </c>
      <c r="WQP1" s="5" t="s">
        <v>16101</v>
      </c>
      <c r="WQQ1" s="5" t="s">
        <v>16102</v>
      </c>
      <c r="WQR1" s="5" t="s">
        <v>16103</v>
      </c>
      <c r="WQS1" s="5" t="s">
        <v>16104</v>
      </c>
      <c r="WQT1" s="5" t="s">
        <v>16105</v>
      </c>
      <c r="WQU1" s="5" t="s">
        <v>16106</v>
      </c>
      <c r="WQV1" s="5" t="s">
        <v>16107</v>
      </c>
      <c r="WQW1" s="5" t="s">
        <v>16108</v>
      </c>
      <c r="WQX1" s="5" t="s">
        <v>16109</v>
      </c>
      <c r="WQY1" s="5" t="s">
        <v>16110</v>
      </c>
      <c r="WQZ1" s="5" t="s">
        <v>16111</v>
      </c>
      <c r="WRA1" s="5" t="s">
        <v>16112</v>
      </c>
      <c r="WRB1" s="5" t="s">
        <v>16113</v>
      </c>
      <c r="WRC1" s="5" t="s">
        <v>16114</v>
      </c>
      <c r="WRD1" s="5" t="s">
        <v>16115</v>
      </c>
      <c r="WRE1" s="5" t="s">
        <v>16116</v>
      </c>
      <c r="WRF1" s="5" t="s">
        <v>16117</v>
      </c>
      <c r="WRG1" s="5" t="s">
        <v>16118</v>
      </c>
      <c r="WRH1" s="5" t="s">
        <v>16119</v>
      </c>
      <c r="WRI1" s="5" t="s">
        <v>16120</v>
      </c>
      <c r="WRJ1" s="5" t="s">
        <v>16121</v>
      </c>
      <c r="WRK1" s="5" t="s">
        <v>16122</v>
      </c>
      <c r="WRL1" s="5" t="s">
        <v>16123</v>
      </c>
      <c r="WRM1" s="5" t="s">
        <v>16124</v>
      </c>
      <c r="WRN1" s="5" t="s">
        <v>16125</v>
      </c>
      <c r="WRO1" s="5" t="s">
        <v>16126</v>
      </c>
      <c r="WRP1" s="5" t="s">
        <v>16127</v>
      </c>
      <c r="WRQ1" s="5" t="s">
        <v>16128</v>
      </c>
      <c r="WRR1" s="5" t="s">
        <v>16129</v>
      </c>
      <c r="WRS1" s="5" t="s">
        <v>16130</v>
      </c>
      <c r="WRT1" s="5" t="s">
        <v>16131</v>
      </c>
      <c r="WRU1" s="5" t="s">
        <v>16132</v>
      </c>
      <c r="WRV1" s="5" t="s">
        <v>16133</v>
      </c>
      <c r="WRW1" s="5" t="s">
        <v>16134</v>
      </c>
      <c r="WRX1" s="5" t="s">
        <v>16135</v>
      </c>
      <c r="WRY1" s="5" t="s">
        <v>16136</v>
      </c>
      <c r="WRZ1" s="5" t="s">
        <v>16137</v>
      </c>
      <c r="WSA1" s="5" t="s">
        <v>16138</v>
      </c>
      <c r="WSB1" s="5" t="s">
        <v>16139</v>
      </c>
      <c r="WSC1" s="5" t="s">
        <v>16140</v>
      </c>
      <c r="WSD1" s="5" t="s">
        <v>16141</v>
      </c>
      <c r="WSE1" s="5" t="s">
        <v>16142</v>
      </c>
      <c r="WSF1" s="5" t="s">
        <v>16143</v>
      </c>
      <c r="WSG1" s="5" t="s">
        <v>16144</v>
      </c>
      <c r="WSH1" s="5" t="s">
        <v>16145</v>
      </c>
      <c r="WSI1" s="5" t="s">
        <v>16146</v>
      </c>
      <c r="WSJ1" s="5" t="s">
        <v>16147</v>
      </c>
      <c r="WSK1" s="5" t="s">
        <v>16148</v>
      </c>
      <c r="WSL1" s="5" t="s">
        <v>16149</v>
      </c>
      <c r="WSM1" s="5" t="s">
        <v>16150</v>
      </c>
      <c r="WSN1" s="5" t="s">
        <v>16151</v>
      </c>
      <c r="WSO1" s="5" t="s">
        <v>16152</v>
      </c>
      <c r="WSP1" s="5" t="s">
        <v>16153</v>
      </c>
      <c r="WSQ1" s="5" t="s">
        <v>16154</v>
      </c>
      <c r="WSR1" s="5" t="s">
        <v>16155</v>
      </c>
      <c r="WSS1" s="5" t="s">
        <v>16156</v>
      </c>
      <c r="WST1" s="5" t="s">
        <v>16157</v>
      </c>
      <c r="WSU1" s="5" t="s">
        <v>16158</v>
      </c>
      <c r="WSV1" s="5" t="s">
        <v>16159</v>
      </c>
      <c r="WSW1" s="5" t="s">
        <v>16160</v>
      </c>
      <c r="WSX1" s="5" t="s">
        <v>16161</v>
      </c>
      <c r="WSY1" s="5" t="s">
        <v>16162</v>
      </c>
      <c r="WSZ1" s="5" t="s">
        <v>16163</v>
      </c>
      <c r="WTA1" s="5" t="s">
        <v>16164</v>
      </c>
      <c r="WTB1" s="5" t="s">
        <v>16165</v>
      </c>
      <c r="WTC1" s="5" t="s">
        <v>16166</v>
      </c>
      <c r="WTD1" s="5" t="s">
        <v>16167</v>
      </c>
      <c r="WTE1" s="5" t="s">
        <v>16168</v>
      </c>
      <c r="WTF1" s="5" t="s">
        <v>16169</v>
      </c>
      <c r="WTG1" s="5" t="s">
        <v>16170</v>
      </c>
      <c r="WTH1" s="5" t="s">
        <v>16171</v>
      </c>
      <c r="WTI1" s="5" t="s">
        <v>16172</v>
      </c>
      <c r="WTJ1" s="5" t="s">
        <v>16173</v>
      </c>
      <c r="WTK1" s="5" t="s">
        <v>16174</v>
      </c>
      <c r="WTL1" s="5" t="s">
        <v>16175</v>
      </c>
      <c r="WTM1" s="5" t="s">
        <v>16176</v>
      </c>
      <c r="WTN1" s="5" t="s">
        <v>16177</v>
      </c>
      <c r="WTO1" s="5" t="s">
        <v>16178</v>
      </c>
      <c r="WTP1" s="5" t="s">
        <v>16179</v>
      </c>
      <c r="WTQ1" s="5" t="s">
        <v>16180</v>
      </c>
      <c r="WTR1" s="5" t="s">
        <v>16181</v>
      </c>
      <c r="WTS1" s="5" t="s">
        <v>16182</v>
      </c>
      <c r="WTT1" s="5" t="s">
        <v>16183</v>
      </c>
      <c r="WTU1" s="5" t="s">
        <v>16184</v>
      </c>
      <c r="WTV1" s="5" t="s">
        <v>16185</v>
      </c>
      <c r="WTW1" s="5" t="s">
        <v>16186</v>
      </c>
      <c r="WTX1" s="5" t="s">
        <v>16187</v>
      </c>
      <c r="WTY1" s="5" t="s">
        <v>16188</v>
      </c>
      <c r="WTZ1" s="5" t="s">
        <v>16189</v>
      </c>
      <c r="WUA1" s="5" t="s">
        <v>16190</v>
      </c>
      <c r="WUB1" s="5" t="s">
        <v>16191</v>
      </c>
      <c r="WUC1" s="5" t="s">
        <v>16192</v>
      </c>
      <c r="WUD1" s="5" t="s">
        <v>16193</v>
      </c>
      <c r="WUE1" s="5" t="s">
        <v>16194</v>
      </c>
      <c r="WUF1" s="5" t="s">
        <v>16195</v>
      </c>
      <c r="WUG1" s="5" t="s">
        <v>16196</v>
      </c>
      <c r="WUH1" s="5" t="s">
        <v>16197</v>
      </c>
      <c r="WUI1" s="5" t="s">
        <v>16198</v>
      </c>
      <c r="WUJ1" s="5" t="s">
        <v>16199</v>
      </c>
      <c r="WUK1" s="5" t="s">
        <v>16200</v>
      </c>
      <c r="WUL1" s="5" t="s">
        <v>16201</v>
      </c>
      <c r="WUM1" s="5" t="s">
        <v>16202</v>
      </c>
      <c r="WUN1" s="5" t="s">
        <v>16203</v>
      </c>
      <c r="WUO1" s="5" t="s">
        <v>16204</v>
      </c>
      <c r="WUP1" s="5" t="s">
        <v>16205</v>
      </c>
      <c r="WUQ1" s="5" t="s">
        <v>16206</v>
      </c>
      <c r="WUR1" s="5" t="s">
        <v>16207</v>
      </c>
      <c r="WUS1" s="5" t="s">
        <v>16208</v>
      </c>
      <c r="WUT1" s="5" t="s">
        <v>16209</v>
      </c>
      <c r="WUU1" s="5" t="s">
        <v>16210</v>
      </c>
      <c r="WUV1" s="5" t="s">
        <v>16211</v>
      </c>
      <c r="WUW1" s="5" t="s">
        <v>16212</v>
      </c>
      <c r="WUX1" s="5" t="s">
        <v>16213</v>
      </c>
      <c r="WUY1" s="5" t="s">
        <v>16214</v>
      </c>
      <c r="WUZ1" s="5" t="s">
        <v>16215</v>
      </c>
      <c r="WVA1" s="5" t="s">
        <v>16216</v>
      </c>
      <c r="WVB1" s="5" t="s">
        <v>16217</v>
      </c>
      <c r="WVC1" s="5" t="s">
        <v>16218</v>
      </c>
      <c r="WVD1" s="5" t="s">
        <v>16219</v>
      </c>
      <c r="WVE1" s="5" t="s">
        <v>16220</v>
      </c>
      <c r="WVF1" s="5" t="s">
        <v>16221</v>
      </c>
      <c r="WVG1" s="5" t="s">
        <v>16222</v>
      </c>
      <c r="WVH1" s="5" t="s">
        <v>16223</v>
      </c>
      <c r="WVI1" s="5" t="s">
        <v>16224</v>
      </c>
      <c r="WVJ1" s="5" t="s">
        <v>16225</v>
      </c>
      <c r="WVK1" s="5" t="s">
        <v>16226</v>
      </c>
      <c r="WVL1" s="5" t="s">
        <v>16227</v>
      </c>
      <c r="WVM1" s="5" t="s">
        <v>16228</v>
      </c>
      <c r="WVN1" s="5" t="s">
        <v>16229</v>
      </c>
      <c r="WVO1" s="5" t="s">
        <v>16230</v>
      </c>
      <c r="WVP1" s="5" t="s">
        <v>16231</v>
      </c>
      <c r="WVQ1" s="5" t="s">
        <v>16232</v>
      </c>
      <c r="WVR1" s="5" t="s">
        <v>16233</v>
      </c>
      <c r="WVS1" s="5" t="s">
        <v>16234</v>
      </c>
      <c r="WVT1" s="5" t="s">
        <v>16235</v>
      </c>
      <c r="WVU1" s="5" t="s">
        <v>16236</v>
      </c>
      <c r="WVV1" s="5" t="s">
        <v>16237</v>
      </c>
      <c r="WVW1" s="5" t="s">
        <v>16238</v>
      </c>
      <c r="WVX1" s="5" t="s">
        <v>16239</v>
      </c>
      <c r="WVY1" s="5" t="s">
        <v>16240</v>
      </c>
      <c r="WVZ1" s="5" t="s">
        <v>16241</v>
      </c>
      <c r="WWA1" s="5" t="s">
        <v>16242</v>
      </c>
      <c r="WWB1" s="5" t="s">
        <v>16243</v>
      </c>
      <c r="WWC1" s="5" t="s">
        <v>16244</v>
      </c>
      <c r="WWD1" s="5" t="s">
        <v>16245</v>
      </c>
      <c r="WWE1" s="5" t="s">
        <v>16246</v>
      </c>
      <c r="WWF1" s="5" t="s">
        <v>16247</v>
      </c>
      <c r="WWG1" s="5" t="s">
        <v>16248</v>
      </c>
      <c r="WWH1" s="5" t="s">
        <v>16249</v>
      </c>
      <c r="WWI1" s="5" t="s">
        <v>16250</v>
      </c>
      <c r="WWJ1" s="5" t="s">
        <v>16251</v>
      </c>
      <c r="WWK1" s="5" t="s">
        <v>16252</v>
      </c>
      <c r="WWL1" s="5" t="s">
        <v>16253</v>
      </c>
      <c r="WWM1" s="5" t="s">
        <v>16254</v>
      </c>
      <c r="WWN1" s="5" t="s">
        <v>16255</v>
      </c>
      <c r="WWO1" s="5" t="s">
        <v>16256</v>
      </c>
      <c r="WWP1" s="5" t="s">
        <v>16257</v>
      </c>
      <c r="WWQ1" s="5" t="s">
        <v>16258</v>
      </c>
      <c r="WWR1" s="5" t="s">
        <v>16259</v>
      </c>
      <c r="WWS1" s="5" t="s">
        <v>16260</v>
      </c>
      <c r="WWT1" s="5" t="s">
        <v>16261</v>
      </c>
      <c r="WWU1" s="5" t="s">
        <v>16262</v>
      </c>
      <c r="WWV1" s="5" t="s">
        <v>16263</v>
      </c>
      <c r="WWW1" s="5" t="s">
        <v>16264</v>
      </c>
      <c r="WWX1" s="5" t="s">
        <v>16265</v>
      </c>
      <c r="WWY1" s="5" t="s">
        <v>16266</v>
      </c>
      <c r="WWZ1" s="5" t="s">
        <v>16267</v>
      </c>
      <c r="WXA1" s="5" t="s">
        <v>16268</v>
      </c>
      <c r="WXB1" s="5" t="s">
        <v>16269</v>
      </c>
      <c r="WXC1" s="5" t="s">
        <v>16270</v>
      </c>
      <c r="WXD1" s="5" t="s">
        <v>16271</v>
      </c>
      <c r="WXE1" s="5" t="s">
        <v>16272</v>
      </c>
      <c r="WXF1" s="5" t="s">
        <v>16273</v>
      </c>
      <c r="WXG1" s="5" t="s">
        <v>16274</v>
      </c>
      <c r="WXH1" s="5" t="s">
        <v>16275</v>
      </c>
      <c r="WXI1" s="5" t="s">
        <v>16276</v>
      </c>
      <c r="WXJ1" s="5" t="s">
        <v>16277</v>
      </c>
      <c r="WXK1" s="5" t="s">
        <v>16278</v>
      </c>
      <c r="WXL1" s="5" t="s">
        <v>16279</v>
      </c>
      <c r="WXM1" s="5" t="s">
        <v>16280</v>
      </c>
      <c r="WXN1" s="5" t="s">
        <v>16281</v>
      </c>
      <c r="WXO1" s="5" t="s">
        <v>16282</v>
      </c>
      <c r="WXP1" s="5" t="s">
        <v>16283</v>
      </c>
      <c r="WXQ1" s="5" t="s">
        <v>16284</v>
      </c>
      <c r="WXR1" s="5" t="s">
        <v>16285</v>
      </c>
      <c r="WXS1" s="5" t="s">
        <v>16286</v>
      </c>
      <c r="WXT1" s="5" t="s">
        <v>16287</v>
      </c>
      <c r="WXU1" s="5" t="s">
        <v>16288</v>
      </c>
      <c r="WXV1" s="5" t="s">
        <v>16289</v>
      </c>
      <c r="WXW1" s="5" t="s">
        <v>16290</v>
      </c>
      <c r="WXX1" s="5" t="s">
        <v>16291</v>
      </c>
      <c r="WXY1" s="5" t="s">
        <v>16292</v>
      </c>
      <c r="WXZ1" s="5" t="s">
        <v>16293</v>
      </c>
      <c r="WYA1" s="5" t="s">
        <v>16294</v>
      </c>
      <c r="WYB1" s="5" t="s">
        <v>16295</v>
      </c>
      <c r="WYC1" s="5" t="s">
        <v>16296</v>
      </c>
      <c r="WYD1" s="5" t="s">
        <v>16297</v>
      </c>
      <c r="WYE1" s="5" t="s">
        <v>16298</v>
      </c>
      <c r="WYF1" s="5" t="s">
        <v>16299</v>
      </c>
      <c r="WYG1" s="5" t="s">
        <v>16300</v>
      </c>
      <c r="WYH1" s="5" t="s">
        <v>16301</v>
      </c>
      <c r="WYI1" s="5" t="s">
        <v>16302</v>
      </c>
      <c r="WYJ1" s="5" t="s">
        <v>16303</v>
      </c>
      <c r="WYK1" s="5" t="s">
        <v>16304</v>
      </c>
      <c r="WYL1" s="5" t="s">
        <v>16305</v>
      </c>
      <c r="WYM1" s="5" t="s">
        <v>16306</v>
      </c>
      <c r="WYN1" s="5" t="s">
        <v>16307</v>
      </c>
      <c r="WYO1" s="5" t="s">
        <v>16308</v>
      </c>
      <c r="WYP1" s="5" t="s">
        <v>16309</v>
      </c>
      <c r="WYQ1" s="5" t="s">
        <v>16310</v>
      </c>
      <c r="WYR1" s="5" t="s">
        <v>16311</v>
      </c>
      <c r="WYS1" s="5" t="s">
        <v>16312</v>
      </c>
      <c r="WYT1" s="5" t="s">
        <v>16313</v>
      </c>
      <c r="WYU1" s="5" t="s">
        <v>16314</v>
      </c>
      <c r="WYV1" s="5" t="s">
        <v>16315</v>
      </c>
      <c r="WYW1" s="5" t="s">
        <v>16316</v>
      </c>
      <c r="WYX1" s="5" t="s">
        <v>16317</v>
      </c>
      <c r="WYY1" s="5" t="s">
        <v>16318</v>
      </c>
      <c r="WYZ1" s="5" t="s">
        <v>16319</v>
      </c>
      <c r="WZA1" s="5" t="s">
        <v>16320</v>
      </c>
      <c r="WZB1" s="5" t="s">
        <v>16321</v>
      </c>
      <c r="WZC1" s="5" t="s">
        <v>16322</v>
      </c>
      <c r="WZD1" s="5" t="s">
        <v>16323</v>
      </c>
      <c r="WZE1" s="5" t="s">
        <v>16324</v>
      </c>
      <c r="WZF1" s="5" t="s">
        <v>16325</v>
      </c>
      <c r="WZG1" s="5" t="s">
        <v>16326</v>
      </c>
      <c r="WZH1" s="5" t="s">
        <v>16327</v>
      </c>
      <c r="WZI1" s="5" t="s">
        <v>16328</v>
      </c>
      <c r="WZJ1" s="5" t="s">
        <v>16329</v>
      </c>
      <c r="WZK1" s="5" t="s">
        <v>16330</v>
      </c>
      <c r="WZL1" s="5" t="s">
        <v>16331</v>
      </c>
      <c r="WZM1" s="5" t="s">
        <v>16332</v>
      </c>
      <c r="WZN1" s="5" t="s">
        <v>16333</v>
      </c>
      <c r="WZO1" s="5" t="s">
        <v>16334</v>
      </c>
      <c r="WZP1" s="5" t="s">
        <v>16335</v>
      </c>
      <c r="WZQ1" s="5" t="s">
        <v>16336</v>
      </c>
      <c r="WZR1" s="5" t="s">
        <v>16337</v>
      </c>
      <c r="WZS1" s="5" t="s">
        <v>16338</v>
      </c>
      <c r="WZT1" s="5" t="s">
        <v>16339</v>
      </c>
      <c r="WZU1" s="5" t="s">
        <v>16340</v>
      </c>
      <c r="WZV1" s="5" t="s">
        <v>16341</v>
      </c>
      <c r="WZW1" s="5" t="s">
        <v>16342</v>
      </c>
      <c r="WZX1" s="5" t="s">
        <v>16343</v>
      </c>
      <c r="WZY1" s="5" t="s">
        <v>16344</v>
      </c>
      <c r="WZZ1" s="5" t="s">
        <v>16345</v>
      </c>
      <c r="XAA1" s="5" t="s">
        <v>16346</v>
      </c>
      <c r="XAB1" s="5" t="s">
        <v>16347</v>
      </c>
      <c r="XAC1" s="5" t="s">
        <v>16348</v>
      </c>
      <c r="XAD1" s="5" t="s">
        <v>16349</v>
      </c>
      <c r="XAE1" s="5" t="s">
        <v>16350</v>
      </c>
      <c r="XAF1" s="5" t="s">
        <v>16351</v>
      </c>
      <c r="XAG1" s="5" t="s">
        <v>16352</v>
      </c>
      <c r="XAH1" s="5" t="s">
        <v>16353</v>
      </c>
      <c r="XAI1" s="5" t="s">
        <v>16354</v>
      </c>
      <c r="XAJ1" s="5" t="s">
        <v>16355</v>
      </c>
      <c r="XAK1" s="5" t="s">
        <v>16356</v>
      </c>
      <c r="XAL1" s="5" t="s">
        <v>16357</v>
      </c>
      <c r="XAM1" s="5" t="s">
        <v>16358</v>
      </c>
      <c r="XAN1" s="5" t="s">
        <v>16359</v>
      </c>
      <c r="XAO1" s="5" t="s">
        <v>16360</v>
      </c>
      <c r="XAP1" s="5" t="s">
        <v>16361</v>
      </c>
      <c r="XAQ1" s="5" t="s">
        <v>16362</v>
      </c>
      <c r="XAR1" s="5" t="s">
        <v>16363</v>
      </c>
      <c r="XAS1" s="5" t="s">
        <v>16364</v>
      </c>
      <c r="XAT1" s="5" t="s">
        <v>16365</v>
      </c>
      <c r="XAU1" s="5" t="s">
        <v>16366</v>
      </c>
      <c r="XAV1" s="5" t="s">
        <v>16367</v>
      </c>
      <c r="XAW1" s="5" t="s">
        <v>16368</v>
      </c>
      <c r="XAX1" s="5" t="s">
        <v>16369</v>
      </c>
      <c r="XAY1" s="5" t="s">
        <v>16370</v>
      </c>
      <c r="XAZ1" s="5" t="s">
        <v>16371</v>
      </c>
      <c r="XBA1" s="5" t="s">
        <v>16372</v>
      </c>
      <c r="XBB1" s="5" t="s">
        <v>16373</v>
      </c>
      <c r="XBC1" s="5" t="s">
        <v>16374</v>
      </c>
      <c r="XBD1" s="5" t="s">
        <v>16375</v>
      </c>
      <c r="XBE1" s="5" t="s">
        <v>16376</v>
      </c>
      <c r="XBF1" s="5" t="s">
        <v>16377</v>
      </c>
      <c r="XBG1" s="5" t="s">
        <v>16378</v>
      </c>
      <c r="XBH1" s="5" t="s">
        <v>16379</v>
      </c>
      <c r="XBI1" s="5" t="s">
        <v>16380</v>
      </c>
      <c r="XBJ1" s="5" t="s">
        <v>16381</v>
      </c>
      <c r="XBK1" s="5" t="s">
        <v>16382</v>
      </c>
      <c r="XBL1" s="5" t="s">
        <v>16383</v>
      </c>
      <c r="XBM1" s="5" t="s">
        <v>16384</v>
      </c>
      <c r="XBN1" s="5" t="s">
        <v>16385</v>
      </c>
      <c r="XBO1" s="5" t="s">
        <v>16386</v>
      </c>
      <c r="XBP1" s="5" t="s">
        <v>16387</v>
      </c>
      <c r="XBQ1" s="5" t="s">
        <v>16388</v>
      </c>
      <c r="XBR1" s="5" t="s">
        <v>16389</v>
      </c>
      <c r="XBS1" s="5" t="s">
        <v>16390</v>
      </c>
      <c r="XBT1" s="5" t="s">
        <v>16391</v>
      </c>
      <c r="XBU1" s="5" t="s">
        <v>16392</v>
      </c>
      <c r="XBV1" s="5" t="s">
        <v>16393</v>
      </c>
      <c r="XBW1" s="5" t="s">
        <v>16394</v>
      </c>
      <c r="XBX1" s="5" t="s">
        <v>16395</v>
      </c>
      <c r="XBY1" s="5" t="s">
        <v>16396</v>
      </c>
      <c r="XBZ1" s="5" t="s">
        <v>16397</v>
      </c>
      <c r="XCA1" s="5" t="s">
        <v>16398</v>
      </c>
      <c r="XCB1" s="5" t="s">
        <v>16399</v>
      </c>
      <c r="XCC1" s="5" t="s">
        <v>16400</v>
      </c>
      <c r="XCD1" s="5" t="s">
        <v>16401</v>
      </c>
      <c r="XCE1" s="5" t="s">
        <v>16402</v>
      </c>
      <c r="XCF1" s="5" t="s">
        <v>16403</v>
      </c>
      <c r="XCG1" s="5" t="s">
        <v>16404</v>
      </c>
      <c r="XCH1" s="5" t="s">
        <v>16405</v>
      </c>
      <c r="XCI1" s="5" t="s">
        <v>16406</v>
      </c>
      <c r="XCJ1" s="5" t="s">
        <v>16407</v>
      </c>
      <c r="XCK1" s="5" t="s">
        <v>16408</v>
      </c>
      <c r="XCL1" s="5" t="s">
        <v>16409</v>
      </c>
      <c r="XCM1" s="5" t="s">
        <v>16410</v>
      </c>
      <c r="XCN1" s="5" t="s">
        <v>16411</v>
      </c>
      <c r="XCO1" s="5" t="s">
        <v>16412</v>
      </c>
      <c r="XCP1" s="5" t="s">
        <v>16413</v>
      </c>
      <c r="XCQ1" s="5" t="s">
        <v>16414</v>
      </c>
      <c r="XCR1" s="5" t="s">
        <v>16415</v>
      </c>
      <c r="XCS1" s="5" t="s">
        <v>16416</v>
      </c>
      <c r="XCT1" s="5" t="s">
        <v>16417</v>
      </c>
      <c r="XCU1" s="5" t="s">
        <v>16418</v>
      </c>
      <c r="XCV1" s="5" t="s">
        <v>16419</v>
      </c>
      <c r="XCW1" s="5" t="s">
        <v>16420</v>
      </c>
      <c r="XCX1" s="5" t="s">
        <v>16421</v>
      </c>
      <c r="XCY1" s="5" t="s">
        <v>16422</v>
      </c>
      <c r="XCZ1" s="5" t="s">
        <v>16423</v>
      </c>
      <c r="XDA1" s="5" t="s">
        <v>16424</v>
      </c>
      <c r="XDB1" s="5" t="s">
        <v>16425</v>
      </c>
      <c r="XDC1" s="5" t="s">
        <v>16426</v>
      </c>
      <c r="XDD1" s="5" t="s">
        <v>16427</v>
      </c>
      <c r="XDE1" s="5" t="s">
        <v>16428</v>
      </c>
      <c r="XDF1" s="5" t="s">
        <v>16429</v>
      </c>
      <c r="XDG1" s="5" t="s">
        <v>16430</v>
      </c>
      <c r="XDH1" s="5" t="s">
        <v>16431</v>
      </c>
      <c r="XDI1" s="5" t="s">
        <v>16432</v>
      </c>
      <c r="XDJ1" s="5" t="s">
        <v>16433</v>
      </c>
      <c r="XDK1" s="5" t="s">
        <v>16434</v>
      </c>
      <c r="XDL1" s="5" t="s">
        <v>16435</v>
      </c>
      <c r="XDM1" s="5" t="s">
        <v>16436</v>
      </c>
      <c r="XDN1" s="5" t="s">
        <v>16437</v>
      </c>
      <c r="XDO1" s="5" t="s">
        <v>16438</v>
      </c>
      <c r="XDP1" s="5" t="s">
        <v>16439</v>
      </c>
      <c r="XDQ1" s="5" t="s">
        <v>16440</v>
      </c>
      <c r="XDR1" s="5" t="s">
        <v>16441</v>
      </c>
      <c r="XDS1" s="5" t="s">
        <v>16442</v>
      </c>
      <c r="XDT1" s="5" t="s">
        <v>16443</v>
      </c>
      <c r="XDU1" s="5" t="s">
        <v>16444</v>
      </c>
      <c r="XDV1" s="5" t="s">
        <v>16445</v>
      </c>
      <c r="XDW1" s="5" t="s">
        <v>16446</v>
      </c>
      <c r="XDX1" s="5" t="s">
        <v>16447</v>
      </c>
      <c r="XDY1" s="5" t="s">
        <v>16448</v>
      </c>
      <c r="XDZ1" s="5" t="s">
        <v>16449</v>
      </c>
      <c r="XEA1" s="5" t="s">
        <v>16450</v>
      </c>
      <c r="XEB1" s="5" t="s">
        <v>16451</v>
      </c>
      <c r="XEC1" s="5" t="s">
        <v>16452</v>
      </c>
      <c r="XED1" s="5" t="s">
        <v>16453</v>
      </c>
      <c r="XEE1" s="5" t="s">
        <v>16454</v>
      </c>
      <c r="XEF1" s="5" t="s">
        <v>16455</v>
      </c>
      <c r="XEG1" s="5" t="s">
        <v>16456</v>
      </c>
      <c r="XEH1" s="5" t="s">
        <v>16457</v>
      </c>
      <c r="XEI1" s="5" t="s">
        <v>16458</v>
      </c>
      <c r="XEJ1" s="5" t="s">
        <v>16459</v>
      </c>
      <c r="XEK1" s="5" t="s">
        <v>16460</v>
      </c>
      <c r="XEL1" s="5" t="s">
        <v>16461</v>
      </c>
      <c r="XEM1" s="5" t="s">
        <v>16462</v>
      </c>
      <c r="XEN1" s="5" t="s">
        <v>16463</v>
      </c>
      <c r="XEO1" s="5" t="s">
        <v>16464</v>
      </c>
      <c r="XEP1" s="5" t="s">
        <v>16465</v>
      </c>
      <c r="XEQ1" s="5" t="s">
        <v>16466</v>
      </c>
      <c r="XER1" s="5" t="s">
        <v>16467</v>
      </c>
      <c r="XES1" s="5" t="s">
        <v>16468</v>
      </c>
      <c r="XET1" s="5" t="s">
        <v>16469</v>
      </c>
      <c r="XEU1" s="5" t="s">
        <v>16470</v>
      </c>
      <c r="XEV1" s="5" t="s">
        <v>16471</v>
      </c>
      <c r="XEW1" s="5" t="s">
        <v>16472</v>
      </c>
      <c r="XEX1" s="5" t="s">
        <v>16473</v>
      </c>
      <c r="XEY1" s="5" t="s">
        <v>16474</v>
      </c>
      <c r="XEZ1" s="5" t="s">
        <v>16475</v>
      </c>
      <c r="XFA1" s="5" t="s">
        <v>16476</v>
      </c>
      <c r="XFB1" s="5" t="s">
        <v>16477</v>
      </c>
      <c r="XFC1" s="5" t="s">
        <v>16478</v>
      </c>
      <c r="XFD1" s="5" t="s">
        <v>16479</v>
      </c>
    </row>
    <row r="2" spans="1:16384" customFormat="1" x14ac:dyDescent="0.3">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16384" customFormat="1" x14ac:dyDescent="0.3">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16384" customFormat="1" x14ac:dyDescent="0.3">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16384" customFormat="1" x14ac:dyDescent="0.3">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16384" customFormat="1" x14ac:dyDescent="0.3">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16384" customFormat="1" x14ac:dyDescent="0.3">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16384" customFormat="1" x14ac:dyDescent="0.3">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16384" customFormat="1" x14ac:dyDescent="0.3">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16384" customFormat="1" x14ac:dyDescent="0.3">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16384" customFormat="1" x14ac:dyDescent="0.3">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16384" customFormat="1" x14ac:dyDescent="0.3">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16384" customFormat="1" x14ac:dyDescent="0.3">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16384" customFormat="1" x14ac:dyDescent="0.3">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16384" customFormat="1" x14ac:dyDescent="0.3">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16384" customFormat="1" x14ac:dyDescent="0.3">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16480</v>
      </c>
      <c r="X26" t="s">
        <v>37</v>
      </c>
    </row>
    <row r="27" spans="1:24" x14ac:dyDescent="0.3">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8245C-87EE-40E9-BA89-0714965433CC}">
  <dimension ref="A1:P46"/>
  <sheetViews>
    <sheetView workbookViewId="0">
      <selection activeCell="F1" sqref="F1:M5"/>
    </sheetView>
  </sheetViews>
  <sheetFormatPr defaultRowHeight="14.4" x14ac:dyDescent="0.3"/>
  <cols>
    <col min="1" max="1" width="11.33203125" customWidth="1"/>
    <col min="4" max="4" width="16" style="1" customWidth="1"/>
    <col min="5" max="5" width="8.88671875" style="12"/>
    <col min="7" max="7" width="16.33203125" customWidth="1"/>
    <col min="12" max="12" width="12.5546875" bestFit="1" customWidth="1"/>
    <col min="13" max="13" width="14.77734375" bestFit="1" customWidth="1"/>
  </cols>
  <sheetData>
    <row r="1" spans="1:16" ht="14.4" customHeight="1" x14ac:dyDescent="0.3">
      <c r="F1" s="32" t="s">
        <v>68</v>
      </c>
      <c r="G1" s="32"/>
      <c r="H1" s="32"/>
      <c r="I1" s="32"/>
      <c r="J1" s="32"/>
      <c r="K1" s="32"/>
      <c r="L1" s="32"/>
      <c r="M1" s="32"/>
    </row>
    <row r="2" spans="1:16" x14ac:dyDescent="0.3">
      <c r="F2" s="32"/>
      <c r="G2" s="32"/>
      <c r="H2" s="32"/>
      <c r="I2" s="32"/>
      <c r="J2" s="32"/>
      <c r="K2" s="32"/>
      <c r="L2" s="32"/>
      <c r="M2" s="32"/>
    </row>
    <row r="3" spans="1:16" x14ac:dyDescent="0.3">
      <c r="F3" s="32"/>
      <c r="G3" s="32"/>
      <c r="H3" s="32"/>
      <c r="I3" s="32"/>
      <c r="J3" s="32"/>
      <c r="K3" s="32"/>
      <c r="L3" s="32"/>
      <c r="M3" s="32"/>
    </row>
    <row r="4" spans="1:16" x14ac:dyDescent="0.3">
      <c r="F4" s="32"/>
      <c r="G4" s="32"/>
      <c r="H4" s="32"/>
      <c r="I4" s="32"/>
      <c r="J4" s="32"/>
      <c r="K4" s="32"/>
      <c r="L4" s="32"/>
      <c r="M4" s="32"/>
    </row>
    <row r="5" spans="1:16" x14ac:dyDescent="0.3">
      <c r="F5" s="32"/>
      <c r="G5" s="32"/>
      <c r="H5" s="32"/>
      <c r="I5" s="32"/>
      <c r="J5" s="32"/>
      <c r="K5" s="32"/>
      <c r="L5" s="32"/>
      <c r="M5" s="32"/>
    </row>
    <row r="6" spans="1:16" x14ac:dyDescent="0.3">
      <c r="A6" s="3" t="s">
        <v>0</v>
      </c>
      <c r="B6" s="7" t="s">
        <v>1</v>
      </c>
    </row>
    <row r="7" spans="1:16" x14ac:dyDescent="0.3">
      <c r="A7" s="2" t="s">
        <v>24</v>
      </c>
      <c r="B7" s="1">
        <v>34</v>
      </c>
    </row>
    <row r="8" spans="1:16" x14ac:dyDescent="0.3">
      <c r="A8" s="2" t="s">
        <v>24</v>
      </c>
      <c r="B8" s="1">
        <v>23</v>
      </c>
    </row>
    <row r="9" spans="1:16" x14ac:dyDescent="0.3">
      <c r="A9" s="2" t="s">
        <v>46</v>
      </c>
      <c r="B9" s="1">
        <v>30</v>
      </c>
      <c r="D9" s="18" t="s">
        <v>69</v>
      </c>
      <c r="E9" s="12">
        <f>COUNTIF(A7:A46, "MALE")</f>
        <v>25</v>
      </c>
      <c r="G9" s="19" t="s">
        <v>77</v>
      </c>
      <c r="H9" s="13">
        <f>E9/E13</f>
        <v>0.625</v>
      </c>
      <c r="L9" s="33" t="s">
        <v>71</v>
      </c>
      <c r="M9" s="33"/>
      <c r="N9" s="33"/>
      <c r="O9" s="33"/>
      <c r="P9" s="33"/>
    </row>
    <row r="10" spans="1:16" x14ac:dyDescent="0.3">
      <c r="A10" s="2" t="s">
        <v>46</v>
      </c>
      <c r="B10" s="1">
        <v>22</v>
      </c>
      <c r="D10" s="11"/>
      <c r="G10" s="6"/>
      <c r="H10" s="13"/>
      <c r="L10" s="33"/>
      <c r="M10" s="33"/>
      <c r="N10" s="33"/>
      <c r="O10" s="33"/>
      <c r="P10" s="33"/>
    </row>
    <row r="11" spans="1:16" x14ac:dyDescent="0.3">
      <c r="A11" s="2" t="s">
        <v>24</v>
      </c>
      <c r="B11" s="1">
        <v>24</v>
      </c>
      <c r="D11" s="18" t="s">
        <v>70</v>
      </c>
      <c r="E11" s="12">
        <f>COUNTIF(A7:A46, "FEMALE")</f>
        <v>15</v>
      </c>
      <c r="G11" s="19" t="s">
        <v>78</v>
      </c>
      <c r="H11" s="13">
        <f>E11/E13</f>
        <v>0.375</v>
      </c>
      <c r="I11" s="6"/>
    </row>
    <row r="12" spans="1:16" x14ac:dyDescent="0.3">
      <c r="A12" s="2" t="s">
        <v>24</v>
      </c>
      <c r="B12" s="1">
        <v>24</v>
      </c>
      <c r="D12" s="11"/>
      <c r="G12" s="6"/>
    </row>
    <row r="13" spans="1:16" x14ac:dyDescent="0.3">
      <c r="A13" s="2" t="s">
        <v>24</v>
      </c>
      <c r="B13" s="1">
        <v>27</v>
      </c>
      <c r="D13" s="18" t="s">
        <v>76</v>
      </c>
      <c r="E13" s="12">
        <f>COUNTA(A7:A46)</f>
        <v>40</v>
      </c>
      <c r="L13" s="34" t="s">
        <v>79</v>
      </c>
      <c r="M13" s="34"/>
    </row>
    <row r="14" spans="1:16" x14ac:dyDescent="0.3">
      <c r="A14" s="2" t="s">
        <v>46</v>
      </c>
      <c r="B14" s="1">
        <v>21</v>
      </c>
      <c r="L14" s="8" t="s">
        <v>72</v>
      </c>
      <c r="M14" t="s">
        <v>75</v>
      </c>
    </row>
    <row r="15" spans="1:16" x14ac:dyDescent="0.3">
      <c r="A15" s="2" t="s">
        <v>46</v>
      </c>
      <c r="B15" s="1">
        <v>35</v>
      </c>
      <c r="L15" s="9" t="s">
        <v>24</v>
      </c>
      <c r="M15" s="10">
        <v>0.375</v>
      </c>
    </row>
    <row r="16" spans="1:16" x14ac:dyDescent="0.3">
      <c r="A16" s="2" t="s">
        <v>46</v>
      </c>
      <c r="B16" s="1">
        <v>31</v>
      </c>
      <c r="L16" s="9" t="s">
        <v>46</v>
      </c>
      <c r="M16" s="10">
        <v>0.625</v>
      </c>
    </row>
    <row r="17" spans="1:13" x14ac:dyDescent="0.3">
      <c r="A17" s="2" t="s">
        <v>24</v>
      </c>
      <c r="B17" s="1">
        <v>35</v>
      </c>
      <c r="L17" s="9" t="s">
        <v>73</v>
      </c>
      <c r="M17" s="10">
        <v>0</v>
      </c>
    </row>
    <row r="18" spans="1:13" x14ac:dyDescent="0.3">
      <c r="A18" s="2" t="s">
        <v>46</v>
      </c>
      <c r="B18" s="1">
        <v>29</v>
      </c>
      <c r="L18" s="9" t="s">
        <v>74</v>
      </c>
      <c r="M18" s="10">
        <v>1</v>
      </c>
    </row>
    <row r="19" spans="1:13" x14ac:dyDescent="0.3">
      <c r="A19" s="2" t="s">
        <v>24</v>
      </c>
      <c r="B19" s="1">
        <v>21</v>
      </c>
    </row>
    <row r="20" spans="1:13" x14ac:dyDescent="0.3">
      <c r="A20" s="2" t="s">
        <v>24</v>
      </c>
      <c r="B20" s="1">
        <v>28</v>
      </c>
    </row>
    <row r="21" spans="1:13" x14ac:dyDescent="0.3">
      <c r="A21" s="2" t="s">
        <v>24</v>
      </c>
      <c r="B21" s="1">
        <v>25</v>
      </c>
    </row>
    <row r="22" spans="1:13" x14ac:dyDescent="0.3">
      <c r="A22" s="2" t="s">
        <v>46</v>
      </c>
      <c r="B22" s="1">
        <v>27</v>
      </c>
    </row>
    <row r="23" spans="1:13" x14ac:dyDescent="0.3">
      <c r="A23" s="2" t="s">
        <v>24</v>
      </c>
      <c r="B23" s="1">
        <v>28</v>
      </c>
    </row>
    <row r="24" spans="1:13" x14ac:dyDescent="0.3">
      <c r="A24" s="2" t="s">
        <v>46</v>
      </c>
      <c r="B24" s="1">
        <v>27</v>
      </c>
    </row>
    <row r="25" spans="1:13" x14ac:dyDescent="0.3">
      <c r="A25" s="2" t="s">
        <v>46</v>
      </c>
      <c r="B25" s="1">
        <v>29</v>
      </c>
    </row>
    <row r="26" spans="1:13" x14ac:dyDescent="0.3">
      <c r="A26" s="2" t="s">
        <v>46</v>
      </c>
      <c r="B26" s="1">
        <v>26</v>
      </c>
    </row>
    <row r="27" spans="1:13" x14ac:dyDescent="0.3">
      <c r="A27" s="2" t="s">
        <v>46</v>
      </c>
      <c r="B27" s="1">
        <v>29</v>
      </c>
    </row>
    <row r="28" spans="1:13" x14ac:dyDescent="0.3">
      <c r="A28" s="2" t="s">
        <v>24</v>
      </c>
      <c r="B28" s="1">
        <v>24</v>
      </c>
    </row>
    <row r="29" spans="1:13" x14ac:dyDescent="0.3">
      <c r="A29" s="2" t="s">
        <v>46</v>
      </c>
      <c r="B29" s="1">
        <v>27</v>
      </c>
    </row>
    <row r="30" spans="1:13" x14ac:dyDescent="0.3">
      <c r="A30" s="2" t="s">
        <v>46</v>
      </c>
      <c r="B30" s="1">
        <v>25</v>
      </c>
    </row>
    <row r="31" spans="1:13" x14ac:dyDescent="0.3">
      <c r="A31" s="2" t="s">
        <v>24</v>
      </c>
      <c r="B31" s="1">
        <v>26</v>
      </c>
    </row>
    <row r="32" spans="1:13" x14ac:dyDescent="0.3">
      <c r="A32" s="2" t="s">
        <v>24</v>
      </c>
      <c r="B32" s="1">
        <v>32</v>
      </c>
    </row>
    <row r="33" spans="1:2" x14ac:dyDescent="0.3">
      <c r="A33" s="2" t="s">
        <v>46</v>
      </c>
      <c r="B33" s="1">
        <v>26</v>
      </c>
    </row>
    <row r="34" spans="1:2" x14ac:dyDescent="0.3">
      <c r="A34" s="2" t="s">
        <v>46</v>
      </c>
      <c r="B34" s="1">
        <v>31</v>
      </c>
    </row>
    <row r="35" spans="1:2" x14ac:dyDescent="0.3">
      <c r="A35" s="2" t="s">
        <v>46</v>
      </c>
      <c r="B35" s="1">
        <v>29</v>
      </c>
    </row>
    <row r="36" spans="1:2" x14ac:dyDescent="0.3">
      <c r="A36" s="2" t="s">
        <v>24</v>
      </c>
      <c r="B36" s="1">
        <v>34</v>
      </c>
    </row>
    <row r="37" spans="1:2" x14ac:dyDescent="0.3">
      <c r="A37" s="2" t="s">
        <v>46</v>
      </c>
      <c r="B37" s="1">
        <v>27</v>
      </c>
    </row>
    <row r="38" spans="1:2" x14ac:dyDescent="0.3">
      <c r="A38" s="2" t="s">
        <v>24</v>
      </c>
      <c r="B38" s="1">
        <v>31</v>
      </c>
    </row>
    <row r="39" spans="1:2" x14ac:dyDescent="0.3">
      <c r="A39" s="2" t="s">
        <v>46</v>
      </c>
      <c r="B39" s="1">
        <v>27</v>
      </c>
    </row>
    <row r="40" spans="1:2" x14ac:dyDescent="0.3">
      <c r="A40" s="2" t="s">
        <v>46</v>
      </c>
      <c r="B40" s="1">
        <v>26</v>
      </c>
    </row>
    <row r="41" spans="1:2" x14ac:dyDescent="0.3">
      <c r="A41" s="2" t="s">
        <v>46</v>
      </c>
      <c r="B41" s="1">
        <v>27</v>
      </c>
    </row>
    <row r="42" spans="1:2" x14ac:dyDescent="0.3">
      <c r="A42" s="2" t="s">
        <v>46</v>
      </c>
      <c r="B42" s="1">
        <v>30</v>
      </c>
    </row>
    <row r="43" spans="1:2" x14ac:dyDescent="0.3">
      <c r="A43" s="2" t="s">
        <v>46</v>
      </c>
      <c r="B43" s="1">
        <v>30</v>
      </c>
    </row>
    <row r="44" spans="1:2" x14ac:dyDescent="0.3">
      <c r="A44" s="2" t="s">
        <v>46</v>
      </c>
      <c r="B44" s="1">
        <v>25</v>
      </c>
    </row>
    <row r="45" spans="1:2" x14ac:dyDescent="0.3">
      <c r="A45" s="2" t="s">
        <v>46</v>
      </c>
      <c r="B45" s="1">
        <v>31</v>
      </c>
    </row>
    <row r="46" spans="1:2" x14ac:dyDescent="0.3">
      <c r="A46" s="2" t="s">
        <v>46</v>
      </c>
      <c r="B46" s="1">
        <v>29</v>
      </c>
    </row>
  </sheetData>
  <mergeCells count="3">
    <mergeCell ref="F1:M5"/>
    <mergeCell ref="L9:P10"/>
    <mergeCell ref="L13:M1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B7C3-0CD3-461E-9039-FD28747767EB}">
  <dimension ref="B1:R18"/>
  <sheetViews>
    <sheetView workbookViewId="0">
      <selection activeCell="E1" sqref="E1:N6"/>
    </sheetView>
  </sheetViews>
  <sheetFormatPr defaultRowHeight="14.4" x14ac:dyDescent="0.3"/>
  <cols>
    <col min="3" max="3" width="18.5546875" bestFit="1" customWidth="1"/>
    <col min="4" max="4" width="14.77734375" bestFit="1" customWidth="1"/>
    <col min="14" max="14" width="18.5546875" bestFit="1" customWidth="1"/>
    <col min="15" max="15" width="15.5546875" bestFit="1" customWidth="1"/>
    <col min="16" max="16" width="16.21875" bestFit="1" customWidth="1"/>
    <col min="17" max="17" width="14.6640625" bestFit="1" customWidth="1"/>
    <col min="18" max="18" width="10.77734375" bestFit="1" customWidth="1"/>
    <col min="26" max="26" width="14.109375" bestFit="1" customWidth="1"/>
    <col min="27" max="27" width="14.77734375" bestFit="1" customWidth="1"/>
  </cols>
  <sheetData>
    <row r="1" spans="2:18" x14ac:dyDescent="0.3">
      <c r="E1" s="35" t="s">
        <v>80</v>
      </c>
      <c r="F1" s="36"/>
      <c r="G1" s="36"/>
      <c r="H1" s="36"/>
      <c r="I1" s="36"/>
      <c r="J1" s="36"/>
      <c r="K1" s="36"/>
      <c r="L1" s="36"/>
      <c r="M1" s="36"/>
      <c r="N1" s="36"/>
    </row>
    <row r="2" spans="2:18" x14ac:dyDescent="0.3">
      <c r="E2" s="36"/>
      <c r="F2" s="36"/>
      <c r="G2" s="36"/>
      <c r="H2" s="36"/>
      <c r="I2" s="36"/>
      <c r="J2" s="36"/>
      <c r="K2" s="36"/>
      <c r="L2" s="36"/>
      <c r="M2" s="36"/>
      <c r="N2" s="36"/>
    </row>
    <row r="3" spans="2:18" x14ac:dyDescent="0.3">
      <c r="E3" s="36"/>
      <c r="F3" s="36"/>
      <c r="G3" s="36"/>
      <c r="H3" s="36"/>
      <c r="I3" s="36"/>
      <c r="J3" s="36"/>
      <c r="K3" s="36"/>
      <c r="L3" s="36"/>
      <c r="M3" s="36"/>
      <c r="N3" s="36"/>
    </row>
    <row r="4" spans="2:18" x14ac:dyDescent="0.3">
      <c r="E4" s="36"/>
      <c r="F4" s="36"/>
      <c r="G4" s="36"/>
      <c r="H4" s="36"/>
      <c r="I4" s="36"/>
      <c r="J4" s="36"/>
      <c r="K4" s="36"/>
      <c r="L4" s="36"/>
      <c r="M4" s="36"/>
      <c r="N4" s="36"/>
    </row>
    <row r="5" spans="2:18" x14ac:dyDescent="0.3">
      <c r="E5" s="36"/>
      <c r="F5" s="36"/>
      <c r="G5" s="36"/>
      <c r="H5" s="36"/>
      <c r="I5" s="36"/>
      <c r="J5" s="36"/>
      <c r="K5" s="36"/>
      <c r="L5" s="36"/>
      <c r="M5" s="36"/>
      <c r="N5" s="36"/>
    </row>
    <row r="6" spans="2:18" x14ac:dyDescent="0.3">
      <c r="E6" s="36"/>
      <c r="F6" s="36"/>
      <c r="G6" s="36"/>
      <c r="H6" s="36"/>
      <c r="I6" s="36"/>
      <c r="J6" s="36"/>
      <c r="K6" s="36"/>
      <c r="L6" s="36"/>
      <c r="M6" s="36"/>
      <c r="N6" s="36"/>
    </row>
    <row r="8" spans="2:18" ht="14.4" customHeight="1" x14ac:dyDescent="0.3">
      <c r="B8" s="37" t="s">
        <v>81</v>
      </c>
      <c r="C8" s="37"/>
      <c r="D8" s="37"/>
      <c r="E8" s="37"/>
      <c r="M8" s="37" t="s">
        <v>82</v>
      </c>
      <c r="N8" s="37"/>
      <c r="O8" s="37"/>
      <c r="P8" s="37"/>
      <c r="Q8" s="37"/>
      <c r="R8" s="37"/>
    </row>
    <row r="9" spans="2:18" ht="14.4" customHeight="1" x14ac:dyDescent="0.3">
      <c r="B9" s="37"/>
      <c r="C9" s="37"/>
      <c r="D9" s="37"/>
      <c r="E9" s="37"/>
      <c r="M9" s="37"/>
      <c r="N9" s="37"/>
      <c r="O9" s="37"/>
      <c r="P9" s="37"/>
      <c r="Q9" s="37"/>
      <c r="R9" s="37"/>
    </row>
    <row r="11" spans="2:18" x14ac:dyDescent="0.3">
      <c r="C11" s="8" t="s">
        <v>72</v>
      </c>
      <c r="D11" t="s">
        <v>75</v>
      </c>
    </row>
    <row r="12" spans="2:18" x14ac:dyDescent="0.3">
      <c r="C12" s="9" t="s">
        <v>49</v>
      </c>
      <c r="D12" s="52">
        <v>10</v>
      </c>
      <c r="N12" s="8" t="s">
        <v>75</v>
      </c>
      <c r="O12" s="8" t="s">
        <v>83</v>
      </c>
    </row>
    <row r="13" spans="2:18" x14ac:dyDescent="0.3">
      <c r="C13" s="9" t="s">
        <v>65</v>
      </c>
      <c r="D13" s="52">
        <v>9</v>
      </c>
      <c r="N13" s="8" t="s">
        <v>72</v>
      </c>
      <c r="O13" t="s">
        <v>26</v>
      </c>
      <c r="P13" t="s">
        <v>64</v>
      </c>
      <c r="Q13" t="s">
        <v>28</v>
      </c>
      <c r="R13" t="s">
        <v>74</v>
      </c>
    </row>
    <row r="14" spans="2:18" x14ac:dyDescent="0.3">
      <c r="C14" s="9" t="s">
        <v>32</v>
      </c>
      <c r="D14" s="52">
        <v>18</v>
      </c>
      <c r="N14" s="9" t="s">
        <v>49</v>
      </c>
      <c r="O14" s="52"/>
      <c r="P14" s="52">
        <v>1</v>
      </c>
      <c r="Q14" s="52">
        <v>9</v>
      </c>
      <c r="R14" s="52">
        <v>10</v>
      </c>
    </row>
    <row r="15" spans="2:18" x14ac:dyDescent="0.3">
      <c r="C15" s="9" t="s">
        <v>67</v>
      </c>
      <c r="D15" s="52">
        <v>3</v>
      </c>
      <c r="N15" s="9" t="s">
        <v>65</v>
      </c>
      <c r="O15" s="52">
        <v>1</v>
      </c>
      <c r="P15" s="52">
        <v>1</v>
      </c>
      <c r="Q15" s="52">
        <v>7</v>
      </c>
      <c r="R15" s="52">
        <v>9</v>
      </c>
    </row>
    <row r="16" spans="2:18" x14ac:dyDescent="0.3">
      <c r="C16" s="9" t="s">
        <v>74</v>
      </c>
      <c r="D16" s="52">
        <v>40</v>
      </c>
      <c r="N16" s="9" t="s">
        <v>32</v>
      </c>
      <c r="O16" s="52">
        <v>1</v>
      </c>
      <c r="P16" s="52">
        <v>2</v>
      </c>
      <c r="Q16" s="52">
        <v>15</v>
      </c>
      <c r="R16" s="52">
        <v>18</v>
      </c>
    </row>
    <row r="17" spans="14:18" x14ac:dyDescent="0.3">
      <c r="N17" s="9" t="s">
        <v>67</v>
      </c>
      <c r="O17" s="52"/>
      <c r="P17" s="52">
        <v>2</v>
      </c>
      <c r="Q17" s="52">
        <v>1</v>
      </c>
      <c r="R17" s="52">
        <v>3</v>
      </c>
    </row>
    <row r="18" spans="14:18" x14ac:dyDescent="0.3">
      <c r="N18" s="9" t="s">
        <v>74</v>
      </c>
      <c r="O18" s="52">
        <v>2</v>
      </c>
      <c r="P18" s="52">
        <v>6</v>
      </c>
      <c r="Q18" s="52">
        <v>32</v>
      </c>
      <c r="R18" s="52">
        <v>40</v>
      </c>
    </row>
  </sheetData>
  <mergeCells count="3">
    <mergeCell ref="E1:N6"/>
    <mergeCell ref="B8:E9"/>
    <mergeCell ref="M8:R9"/>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A9F0C-7FC4-4BBD-B4C9-CC047CA4D2F4}">
  <dimension ref="B1:M13"/>
  <sheetViews>
    <sheetView workbookViewId="0">
      <selection activeCell="H23" sqref="H23"/>
    </sheetView>
  </sheetViews>
  <sheetFormatPr defaultRowHeight="14.4" x14ac:dyDescent="0.3"/>
  <cols>
    <col min="2" max="2" width="14.109375" bestFit="1" customWidth="1"/>
    <col min="3" max="3" width="38" bestFit="1" customWidth="1"/>
    <col min="10" max="10" width="23.77734375" bestFit="1" customWidth="1"/>
    <col min="11" max="11" width="14.6640625" bestFit="1" customWidth="1"/>
  </cols>
  <sheetData>
    <row r="1" spans="2:13" x14ac:dyDescent="0.3">
      <c r="D1" s="38" t="s">
        <v>84</v>
      </c>
      <c r="E1" s="33"/>
      <c r="F1" s="33"/>
      <c r="G1" s="33"/>
      <c r="H1" s="33"/>
      <c r="I1" s="33"/>
      <c r="J1" s="33"/>
      <c r="K1" s="33"/>
      <c r="L1" s="33"/>
      <c r="M1" s="33"/>
    </row>
    <row r="2" spans="2:13" x14ac:dyDescent="0.3">
      <c r="D2" s="33"/>
      <c r="E2" s="33"/>
      <c r="F2" s="33"/>
      <c r="G2" s="33"/>
      <c r="H2" s="33"/>
      <c r="I2" s="33"/>
      <c r="J2" s="33"/>
      <c r="K2" s="33"/>
      <c r="L2" s="33"/>
      <c r="M2" s="33"/>
    </row>
    <row r="3" spans="2:13" x14ac:dyDescent="0.3">
      <c r="D3" s="33"/>
      <c r="E3" s="33"/>
      <c r="F3" s="33"/>
      <c r="G3" s="33"/>
      <c r="H3" s="33"/>
      <c r="I3" s="33"/>
      <c r="J3" s="33"/>
      <c r="K3" s="33"/>
      <c r="L3" s="33"/>
      <c r="M3" s="33"/>
    </row>
    <row r="4" spans="2:13" x14ac:dyDescent="0.3">
      <c r="D4" s="33"/>
      <c r="E4" s="33"/>
      <c r="F4" s="33"/>
      <c r="G4" s="33"/>
      <c r="H4" s="33"/>
      <c r="I4" s="33"/>
      <c r="J4" s="33"/>
      <c r="K4" s="33"/>
      <c r="L4" s="33"/>
      <c r="M4" s="33"/>
    </row>
    <row r="5" spans="2:13" x14ac:dyDescent="0.3">
      <c r="D5" s="33"/>
      <c r="E5" s="33"/>
      <c r="F5" s="33"/>
      <c r="G5" s="33"/>
      <c r="H5" s="33"/>
      <c r="I5" s="33"/>
      <c r="J5" s="33"/>
      <c r="K5" s="33"/>
      <c r="L5" s="33"/>
      <c r="M5" s="33"/>
    </row>
    <row r="6" spans="2:13" x14ac:dyDescent="0.3">
      <c r="B6" s="14" t="s">
        <v>79</v>
      </c>
    </row>
    <row r="7" spans="2:13" x14ac:dyDescent="0.3">
      <c r="B7" s="8" t="s">
        <v>72</v>
      </c>
      <c r="C7" t="s">
        <v>85</v>
      </c>
      <c r="J7" s="14" t="s">
        <v>79</v>
      </c>
    </row>
    <row r="8" spans="2:13" x14ac:dyDescent="0.3">
      <c r="B8" s="9" t="s">
        <v>66</v>
      </c>
      <c r="C8" s="52">
        <v>3</v>
      </c>
      <c r="J8" s="8" t="s">
        <v>72</v>
      </c>
      <c r="K8" t="s">
        <v>86</v>
      </c>
    </row>
    <row r="9" spans="2:13" x14ac:dyDescent="0.3">
      <c r="B9" s="9" t="s">
        <v>42</v>
      </c>
      <c r="C9" s="52">
        <v>13</v>
      </c>
      <c r="J9" s="9" t="s">
        <v>45</v>
      </c>
      <c r="K9" s="52">
        <v>16</v>
      </c>
    </row>
    <row r="10" spans="2:13" x14ac:dyDescent="0.3">
      <c r="B10" s="9" t="s">
        <v>33</v>
      </c>
      <c r="C10" s="52">
        <v>24</v>
      </c>
      <c r="J10" s="9" t="s">
        <v>58</v>
      </c>
      <c r="K10" s="52">
        <v>4</v>
      </c>
    </row>
    <row r="11" spans="2:13" x14ac:dyDescent="0.3">
      <c r="B11" s="9" t="s">
        <v>74</v>
      </c>
      <c r="C11" s="52">
        <v>40</v>
      </c>
      <c r="J11" s="9" t="s">
        <v>37</v>
      </c>
      <c r="K11" s="52">
        <v>14</v>
      </c>
    </row>
    <row r="12" spans="2:13" x14ac:dyDescent="0.3">
      <c r="J12" s="9" t="s">
        <v>52</v>
      </c>
      <c r="K12" s="52">
        <v>6</v>
      </c>
    </row>
    <row r="13" spans="2:13" x14ac:dyDescent="0.3">
      <c r="J13" s="9" t="s">
        <v>74</v>
      </c>
      <c r="K13" s="52">
        <v>40</v>
      </c>
    </row>
  </sheetData>
  <mergeCells count="1">
    <mergeCell ref="D1:M5"/>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443BA-383F-444B-AA5D-7C45BC870D43}">
  <dimension ref="A2:P49"/>
  <sheetViews>
    <sheetView topLeftCell="D1" workbookViewId="0">
      <selection activeCell="E35" sqref="E35"/>
    </sheetView>
  </sheetViews>
  <sheetFormatPr defaultRowHeight="14.4" x14ac:dyDescent="0.3"/>
  <cols>
    <col min="2" max="2" width="15.88671875" bestFit="1" customWidth="1"/>
    <col min="3" max="3" width="23.33203125" customWidth="1"/>
    <col min="5" max="5" width="17.109375" customWidth="1"/>
    <col min="6" max="6" width="16.6640625" customWidth="1"/>
    <col min="7" max="7" width="28.5546875" customWidth="1"/>
    <col min="13" max="13" width="12.5546875" bestFit="1" customWidth="1"/>
    <col min="14" max="14" width="14.44140625" bestFit="1" customWidth="1"/>
    <col min="16" max="16" width="12" customWidth="1"/>
  </cols>
  <sheetData>
    <row r="2" spans="1:16" x14ac:dyDescent="0.3">
      <c r="D2" s="39" t="s">
        <v>87</v>
      </c>
      <c r="E2" s="37"/>
      <c r="F2" s="37"/>
      <c r="G2" s="37"/>
      <c r="H2" s="37"/>
      <c r="I2" s="37"/>
      <c r="J2" s="37"/>
      <c r="K2" s="37"/>
    </row>
    <row r="3" spans="1:16" x14ac:dyDescent="0.3">
      <c r="D3" s="37"/>
      <c r="E3" s="37"/>
      <c r="F3" s="37"/>
      <c r="G3" s="37"/>
      <c r="H3" s="37"/>
      <c r="I3" s="37"/>
      <c r="J3" s="37"/>
      <c r="K3" s="37"/>
    </row>
    <row r="4" spans="1:16" x14ac:dyDescent="0.3">
      <c r="D4" s="37"/>
      <c r="E4" s="37"/>
      <c r="F4" s="37"/>
      <c r="G4" s="37"/>
      <c r="H4" s="37"/>
      <c r="I4" s="37"/>
      <c r="J4" s="37"/>
      <c r="K4" s="37"/>
    </row>
    <row r="5" spans="1:16" x14ac:dyDescent="0.3">
      <c r="D5" s="37"/>
      <c r="E5" s="37"/>
      <c r="F5" s="37"/>
      <c r="G5" s="37"/>
      <c r="H5" s="37"/>
      <c r="I5" s="37"/>
      <c r="J5" s="37"/>
      <c r="K5" s="37"/>
    </row>
    <row r="6" spans="1:16" x14ac:dyDescent="0.3">
      <c r="A6" s="37" t="s">
        <v>91</v>
      </c>
      <c r="B6" s="37"/>
      <c r="C6" s="37"/>
      <c r="D6" s="37"/>
      <c r="E6" s="37"/>
      <c r="F6" s="37"/>
      <c r="G6" s="37"/>
      <c r="H6" s="37"/>
      <c r="I6" s="37"/>
      <c r="J6" s="37"/>
      <c r="K6" s="37"/>
    </row>
    <row r="7" spans="1:16" x14ac:dyDescent="0.3">
      <c r="A7" s="37"/>
      <c r="B7" s="37"/>
      <c r="C7" s="37"/>
      <c r="D7" s="37"/>
      <c r="E7" s="37"/>
      <c r="F7" s="37"/>
      <c r="G7" s="37"/>
      <c r="H7" s="37"/>
      <c r="I7" s="37"/>
      <c r="J7" s="37"/>
      <c r="K7" s="37"/>
    </row>
    <row r="8" spans="1:16" x14ac:dyDescent="0.3">
      <c r="A8" s="37"/>
      <c r="B8" s="37"/>
      <c r="C8" s="37"/>
    </row>
    <row r="9" spans="1:16" ht="24" customHeight="1" x14ac:dyDescent="0.3">
      <c r="A9" s="3" t="s">
        <v>0</v>
      </c>
      <c r="B9" s="4" t="s">
        <v>14</v>
      </c>
      <c r="C9" s="4" t="s">
        <v>16</v>
      </c>
      <c r="D9" s="9"/>
      <c r="F9" s="15" t="s">
        <v>88</v>
      </c>
      <c r="G9" s="15" t="s">
        <v>89</v>
      </c>
      <c r="M9" s="37" t="s">
        <v>90</v>
      </c>
      <c r="N9" s="37"/>
      <c r="O9" s="37"/>
      <c r="P9" s="37"/>
    </row>
    <row r="10" spans="1:16" ht="14.4" customHeight="1" x14ac:dyDescent="0.3">
      <c r="A10" s="2" t="s">
        <v>24</v>
      </c>
      <c r="B10" s="1" t="s">
        <v>29</v>
      </c>
      <c r="C10" s="1" t="s">
        <v>31</v>
      </c>
      <c r="D10" s="9"/>
      <c r="F10" s="17" t="s">
        <v>29</v>
      </c>
      <c r="G10" s="16">
        <f>COUNTIF(B10:B49, "1-3 years")</f>
        <v>18</v>
      </c>
      <c r="M10" s="37"/>
      <c r="N10" s="37"/>
      <c r="O10" s="37"/>
      <c r="P10" s="37"/>
    </row>
    <row r="11" spans="1:16" ht="14.4" customHeight="1" x14ac:dyDescent="0.3">
      <c r="A11" s="2" t="s">
        <v>24</v>
      </c>
      <c r="B11" s="1" t="s">
        <v>40</v>
      </c>
      <c r="C11" s="1" t="s">
        <v>31</v>
      </c>
      <c r="D11" s="9"/>
      <c r="E11" s="9"/>
      <c r="F11" s="17" t="s">
        <v>47</v>
      </c>
      <c r="G11" s="16">
        <f>COUNTIF(B10:B49, "3-5 years")</f>
        <v>19</v>
      </c>
      <c r="M11" s="40" t="s">
        <v>79</v>
      </c>
      <c r="N11" s="40"/>
    </row>
    <row r="12" spans="1:16" ht="14.4" customHeight="1" x14ac:dyDescent="0.3">
      <c r="A12" s="2" t="s">
        <v>46</v>
      </c>
      <c r="B12" s="1" t="s">
        <v>47</v>
      </c>
      <c r="C12" s="1" t="s">
        <v>31</v>
      </c>
      <c r="D12" s="9"/>
      <c r="E12" s="9"/>
      <c r="F12" s="17" t="s">
        <v>54</v>
      </c>
      <c r="G12" s="16">
        <f>COUNTIF(B10:B49, "Less than 1 year")</f>
        <v>2</v>
      </c>
      <c r="M12" s="8" t="s">
        <v>72</v>
      </c>
      <c r="N12" t="s">
        <v>92</v>
      </c>
    </row>
    <row r="13" spans="1:16" ht="14.4" customHeight="1" x14ac:dyDescent="0.3">
      <c r="A13" s="2" t="s">
        <v>46</v>
      </c>
      <c r="B13" s="1" t="s">
        <v>54</v>
      </c>
      <c r="C13" s="1" t="s">
        <v>55</v>
      </c>
      <c r="E13" s="9"/>
      <c r="F13" s="17" t="s">
        <v>40</v>
      </c>
      <c r="G13" s="16">
        <f>COUNTIF(B10:B49, "More than 5 years")</f>
        <v>1</v>
      </c>
      <c r="M13" s="9" t="s">
        <v>55</v>
      </c>
      <c r="N13" s="52">
        <v>3</v>
      </c>
    </row>
    <row r="14" spans="1:16" ht="14.4" customHeight="1" x14ac:dyDescent="0.3">
      <c r="A14" s="2" t="s">
        <v>24</v>
      </c>
      <c r="B14" s="1" t="s">
        <v>54</v>
      </c>
      <c r="C14" s="1" t="s">
        <v>31</v>
      </c>
      <c r="M14" s="9" t="s">
        <v>31</v>
      </c>
      <c r="N14" s="52">
        <v>32</v>
      </c>
    </row>
    <row r="15" spans="1:16" x14ac:dyDescent="0.3">
      <c r="A15" s="2" t="s">
        <v>24</v>
      </c>
      <c r="B15" s="1" t="s">
        <v>29</v>
      </c>
      <c r="C15" s="1" t="s">
        <v>61</v>
      </c>
      <c r="M15" s="9" t="s">
        <v>61</v>
      </c>
      <c r="N15" s="52">
        <v>5</v>
      </c>
    </row>
    <row r="16" spans="1:16" x14ac:dyDescent="0.3">
      <c r="A16" s="2" t="s">
        <v>24</v>
      </c>
      <c r="B16" s="1" t="s">
        <v>47</v>
      </c>
      <c r="C16" s="1" t="s">
        <v>31</v>
      </c>
      <c r="M16" s="9" t="s">
        <v>74</v>
      </c>
      <c r="N16" s="52">
        <v>40</v>
      </c>
    </row>
    <row r="17" spans="1:3" x14ac:dyDescent="0.3">
      <c r="A17" s="2" t="s">
        <v>46</v>
      </c>
      <c r="B17" s="1" t="s">
        <v>47</v>
      </c>
      <c r="C17" s="1" t="s">
        <v>31</v>
      </c>
    </row>
    <row r="18" spans="1:3" x14ac:dyDescent="0.3">
      <c r="A18" s="2" t="s">
        <v>46</v>
      </c>
      <c r="B18" s="1" t="s">
        <v>29</v>
      </c>
      <c r="C18" s="1" t="s">
        <v>31</v>
      </c>
    </row>
    <row r="19" spans="1:3" x14ac:dyDescent="0.3">
      <c r="A19" s="2" t="s">
        <v>46</v>
      </c>
      <c r="B19" s="1" t="s">
        <v>47</v>
      </c>
      <c r="C19" s="1" t="s">
        <v>61</v>
      </c>
    </row>
    <row r="20" spans="1:3" x14ac:dyDescent="0.3">
      <c r="A20" s="2" t="s">
        <v>24</v>
      </c>
      <c r="B20" s="1" t="s">
        <v>47</v>
      </c>
      <c r="C20" s="1" t="s">
        <v>31</v>
      </c>
    </row>
    <row r="21" spans="1:3" x14ac:dyDescent="0.3">
      <c r="A21" s="2" t="s">
        <v>46</v>
      </c>
      <c r="B21" s="1" t="s">
        <v>29</v>
      </c>
      <c r="C21" s="1" t="s">
        <v>31</v>
      </c>
    </row>
    <row r="22" spans="1:3" x14ac:dyDescent="0.3">
      <c r="A22" s="2" t="s">
        <v>24</v>
      </c>
      <c r="B22" s="1" t="s">
        <v>29</v>
      </c>
      <c r="C22" s="1" t="s">
        <v>31</v>
      </c>
    </row>
    <row r="23" spans="1:3" x14ac:dyDescent="0.3">
      <c r="A23" s="2" t="s">
        <v>24</v>
      </c>
      <c r="B23" s="1" t="s">
        <v>29</v>
      </c>
      <c r="C23" s="1" t="s">
        <v>31</v>
      </c>
    </row>
    <row r="24" spans="1:3" x14ac:dyDescent="0.3">
      <c r="A24" s="2" t="s">
        <v>24</v>
      </c>
      <c r="B24" s="1" t="s">
        <v>29</v>
      </c>
      <c r="C24" s="1" t="s">
        <v>31</v>
      </c>
    </row>
    <row r="25" spans="1:3" x14ac:dyDescent="0.3">
      <c r="A25" s="2" t="s">
        <v>46</v>
      </c>
      <c r="B25" s="1" t="s">
        <v>29</v>
      </c>
      <c r="C25" s="1" t="s">
        <v>31</v>
      </c>
    </row>
    <row r="26" spans="1:3" x14ac:dyDescent="0.3">
      <c r="A26" s="2" t="s">
        <v>24</v>
      </c>
      <c r="B26" s="1" t="s">
        <v>29</v>
      </c>
      <c r="C26" s="1" t="s">
        <v>31</v>
      </c>
    </row>
    <row r="27" spans="1:3" x14ac:dyDescent="0.3">
      <c r="A27" s="2" t="s">
        <v>46</v>
      </c>
      <c r="B27" s="1" t="s">
        <v>29</v>
      </c>
      <c r="C27" s="1" t="s">
        <v>31</v>
      </c>
    </row>
    <row r="28" spans="1:3" x14ac:dyDescent="0.3">
      <c r="A28" s="2" t="s">
        <v>46</v>
      </c>
      <c r="B28" s="1" t="s">
        <v>29</v>
      </c>
      <c r="C28" s="1" t="s">
        <v>31</v>
      </c>
    </row>
    <row r="29" spans="1:3" x14ac:dyDescent="0.3">
      <c r="A29" s="2" t="s">
        <v>46</v>
      </c>
      <c r="B29" s="1" t="s">
        <v>47</v>
      </c>
      <c r="C29" s="1" t="s">
        <v>31</v>
      </c>
    </row>
    <row r="30" spans="1:3" x14ac:dyDescent="0.3">
      <c r="A30" s="2" t="s">
        <v>46</v>
      </c>
      <c r="B30" s="1" t="s">
        <v>47</v>
      </c>
      <c r="C30" s="1" t="s">
        <v>31</v>
      </c>
    </row>
    <row r="31" spans="1:3" x14ac:dyDescent="0.3">
      <c r="A31" s="2" t="s">
        <v>24</v>
      </c>
      <c r="B31" s="1" t="s">
        <v>47</v>
      </c>
      <c r="C31" s="1" t="s">
        <v>31</v>
      </c>
    </row>
    <row r="32" spans="1:3" x14ac:dyDescent="0.3">
      <c r="A32" s="2" t="s">
        <v>46</v>
      </c>
      <c r="B32" s="1" t="s">
        <v>47</v>
      </c>
      <c r="C32" s="1" t="s">
        <v>31</v>
      </c>
    </row>
    <row r="33" spans="1:3" x14ac:dyDescent="0.3">
      <c r="A33" s="2" t="s">
        <v>46</v>
      </c>
      <c r="B33" s="1" t="s">
        <v>47</v>
      </c>
      <c r="C33" s="1" t="s">
        <v>31</v>
      </c>
    </row>
    <row r="34" spans="1:3" x14ac:dyDescent="0.3">
      <c r="A34" s="2" t="s">
        <v>24</v>
      </c>
      <c r="B34" s="1" t="s">
        <v>47</v>
      </c>
      <c r="C34" s="1" t="s">
        <v>61</v>
      </c>
    </row>
    <row r="35" spans="1:3" x14ac:dyDescent="0.3">
      <c r="A35" s="2" t="s">
        <v>24</v>
      </c>
      <c r="B35" s="1" t="s">
        <v>47</v>
      </c>
      <c r="C35" s="1" t="s">
        <v>31</v>
      </c>
    </row>
    <row r="36" spans="1:3" x14ac:dyDescent="0.3">
      <c r="A36" s="2" t="s">
        <v>46</v>
      </c>
      <c r="B36" s="1" t="s">
        <v>47</v>
      </c>
      <c r="C36" s="1" t="s">
        <v>31</v>
      </c>
    </row>
    <row r="37" spans="1:3" x14ac:dyDescent="0.3">
      <c r="A37" s="2" t="s">
        <v>46</v>
      </c>
      <c r="B37" s="1" t="s">
        <v>29</v>
      </c>
      <c r="C37" s="1" t="s">
        <v>31</v>
      </c>
    </row>
    <row r="38" spans="1:3" x14ac:dyDescent="0.3">
      <c r="A38" s="2" t="s">
        <v>46</v>
      </c>
      <c r="B38" s="1" t="s">
        <v>29</v>
      </c>
      <c r="C38" s="1" t="s">
        <v>31</v>
      </c>
    </row>
    <row r="39" spans="1:3" x14ac:dyDescent="0.3">
      <c r="A39" s="2" t="s">
        <v>24</v>
      </c>
      <c r="B39" s="1" t="s">
        <v>47</v>
      </c>
      <c r="C39" s="1" t="s">
        <v>55</v>
      </c>
    </row>
    <row r="40" spans="1:3" x14ac:dyDescent="0.3">
      <c r="A40" s="2" t="s">
        <v>46</v>
      </c>
      <c r="B40" s="1" t="s">
        <v>29</v>
      </c>
      <c r="C40" s="1" t="s">
        <v>55</v>
      </c>
    </row>
    <row r="41" spans="1:3" x14ac:dyDescent="0.3">
      <c r="A41" s="2" t="s">
        <v>24</v>
      </c>
      <c r="B41" s="1" t="s">
        <v>47</v>
      </c>
      <c r="C41" s="1" t="s">
        <v>31</v>
      </c>
    </row>
    <row r="42" spans="1:3" x14ac:dyDescent="0.3">
      <c r="A42" s="2" t="s">
        <v>46</v>
      </c>
      <c r="B42" s="1" t="s">
        <v>47</v>
      </c>
      <c r="C42" s="1" t="s">
        <v>61</v>
      </c>
    </row>
    <row r="43" spans="1:3" x14ac:dyDescent="0.3">
      <c r="A43" s="2" t="s">
        <v>46</v>
      </c>
      <c r="B43" s="1" t="s">
        <v>29</v>
      </c>
      <c r="C43" s="1" t="s">
        <v>31</v>
      </c>
    </row>
    <row r="44" spans="1:3" x14ac:dyDescent="0.3">
      <c r="A44" s="2" t="s">
        <v>46</v>
      </c>
      <c r="B44" s="1" t="s">
        <v>29</v>
      </c>
      <c r="C44" s="1" t="s">
        <v>31</v>
      </c>
    </row>
    <row r="45" spans="1:3" x14ac:dyDescent="0.3">
      <c r="A45" s="2" t="s">
        <v>46</v>
      </c>
      <c r="B45" s="1" t="s">
        <v>47</v>
      </c>
      <c r="C45" s="1" t="s">
        <v>31</v>
      </c>
    </row>
    <row r="46" spans="1:3" x14ac:dyDescent="0.3">
      <c r="A46" s="2" t="s">
        <v>46</v>
      </c>
      <c r="B46" s="1" t="s">
        <v>29</v>
      </c>
      <c r="C46" s="1" t="s">
        <v>31</v>
      </c>
    </row>
    <row r="47" spans="1:3" x14ac:dyDescent="0.3">
      <c r="A47" s="2" t="s">
        <v>46</v>
      </c>
      <c r="B47" s="1" t="s">
        <v>47</v>
      </c>
      <c r="C47" s="1" t="s">
        <v>61</v>
      </c>
    </row>
    <row r="48" spans="1:3" x14ac:dyDescent="0.3">
      <c r="A48" s="2" t="s">
        <v>46</v>
      </c>
      <c r="B48" s="1" t="s">
        <v>29</v>
      </c>
      <c r="C48" s="1" t="s">
        <v>31</v>
      </c>
    </row>
    <row r="49" spans="1:3" x14ac:dyDescent="0.3">
      <c r="A49" s="2" t="s">
        <v>46</v>
      </c>
      <c r="B49" s="1" t="s">
        <v>47</v>
      </c>
      <c r="C49" s="1" t="s">
        <v>31</v>
      </c>
    </row>
  </sheetData>
  <mergeCells count="4">
    <mergeCell ref="D2:K7"/>
    <mergeCell ref="M9:P10"/>
    <mergeCell ref="A6:C8"/>
    <mergeCell ref="M11:N11"/>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01188-A02F-48D3-81F3-353D7378A491}">
  <dimension ref="A1:L89"/>
  <sheetViews>
    <sheetView topLeftCell="B8" workbookViewId="0">
      <selection activeCell="C6" sqref="C6"/>
    </sheetView>
  </sheetViews>
  <sheetFormatPr defaultRowHeight="14.4" x14ac:dyDescent="0.3"/>
  <cols>
    <col min="1" max="1" width="10.5546875" customWidth="1"/>
    <col min="3" max="3" width="15.33203125" customWidth="1"/>
    <col min="4" max="4" width="11.33203125" customWidth="1"/>
    <col min="5" max="5" width="23.77734375" customWidth="1"/>
    <col min="6" max="6" width="19" customWidth="1"/>
    <col min="7" max="7" width="34.44140625" customWidth="1"/>
    <col min="8" max="8" width="31.21875" customWidth="1"/>
    <col min="9" max="9" width="53.21875" customWidth="1"/>
    <col min="10" max="10" width="23.5546875" customWidth="1"/>
    <col min="11" max="11" width="14.44140625" customWidth="1"/>
  </cols>
  <sheetData>
    <row r="1" spans="1:12" x14ac:dyDescent="0.3">
      <c r="E1" s="41" t="s">
        <v>93</v>
      </c>
      <c r="F1" s="42"/>
      <c r="G1" s="42"/>
      <c r="H1" s="42"/>
      <c r="I1" s="42"/>
      <c r="J1" s="42"/>
      <c r="K1" s="42"/>
      <c r="L1" s="42"/>
    </row>
    <row r="2" spans="1:12" x14ac:dyDescent="0.3">
      <c r="E2" s="42"/>
      <c r="F2" s="42"/>
      <c r="G2" s="42"/>
      <c r="H2" s="42"/>
      <c r="I2" s="42"/>
      <c r="J2" s="42"/>
      <c r="K2" s="42"/>
      <c r="L2" s="42"/>
    </row>
    <row r="3" spans="1:12" x14ac:dyDescent="0.3">
      <c r="E3" s="42"/>
      <c r="F3" s="42"/>
      <c r="G3" s="42"/>
      <c r="H3" s="42"/>
      <c r="I3" s="42"/>
      <c r="J3" s="42"/>
      <c r="K3" s="42"/>
      <c r="L3" s="42"/>
    </row>
    <row r="4" spans="1:12" x14ac:dyDescent="0.3">
      <c r="E4" s="42"/>
      <c r="F4" s="42"/>
      <c r="G4" s="42"/>
      <c r="H4" s="42"/>
      <c r="I4" s="42"/>
      <c r="J4" s="42"/>
      <c r="K4" s="42"/>
      <c r="L4" s="42"/>
    </row>
    <row r="5" spans="1:12" x14ac:dyDescent="0.3">
      <c r="E5" s="42"/>
      <c r="F5" s="42"/>
      <c r="G5" s="42"/>
      <c r="H5" s="42"/>
      <c r="I5" s="42"/>
      <c r="J5" s="42"/>
      <c r="K5" s="42"/>
      <c r="L5" s="42"/>
    </row>
    <row r="6" spans="1:12" x14ac:dyDescent="0.3">
      <c r="E6" s="42"/>
      <c r="F6" s="42"/>
      <c r="G6" s="42"/>
      <c r="H6" s="42"/>
      <c r="I6" s="42"/>
      <c r="J6" s="42"/>
      <c r="K6" s="42"/>
      <c r="L6" s="42"/>
    </row>
    <row r="7" spans="1:12" ht="22.8" customHeight="1" x14ac:dyDescent="0.3">
      <c r="G7" s="43" t="s">
        <v>99</v>
      </c>
      <c r="H7" s="43"/>
      <c r="I7" s="43"/>
    </row>
    <row r="8" spans="1:12" ht="45" customHeight="1" x14ac:dyDescent="0.3">
      <c r="A8" s="3" t="s">
        <v>0</v>
      </c>
      <c r="B8" s="4" t="s">
        <v>1</v>
      </c>
      <c r="C8" s="4" t="s">
        <v>14</v>
      </c>
      <c r="D8" s="4" t="s">
        <v>16</v>
      </c>
      <c r="E8" s="20" t="s">
        <v>94</v>
      </c>
      <c r="F8" s="20" t="s">
        <v>95</v>
      </c>
      <c r="G8" s="20" t="s">
        <v>96</v>
      </c>
      <c r="H8" s="20" t="s">
        <v>97</v>
      </c>
      <c r="I8" s="20" t="s">
        <v>98</v>
      </c>
    </row>
    <row r="9" spans="1:12" ht="14.4" customHeight="1" x14ac:dyDescent="0.3">
      <c r="A9" s="2" t="s">
        <v>24</v>
      </c>
      <c r="B9" s="1">
        <v>34</v>
      </c>
      <c r="C9" s="1" t="s">
        <v>29</v>
      </c>
      <c r="D9" s="1" t="s">
        <v>31</v>
      </c>
      <c r="E9">
        <f>IF(C9="Less than 1 year", 0.5, IF(C9="1-3 years", 2, IF(C9="3-5 years", 4, IF(C9="More than 5 years", 6, ""))))</f>
        <v>2</v>
      </c>
      <c r="F9">
        <f>--SUBSTITUTE(LEFT(D9,FIND("%",D9)-1),"-",".")/100</f>
        <v>0.2</v>
      </c>
      <c r="G9" s="21">
        <f>CORREL(B9:B48, E9:E48)</f>
        <v>5.1755716569689851E-2</v>
      </c>
      <c r="H9" s="21">
        <f>CORREL(B9:B48, F9:F48)</f>
        <v>-8.9605620240757813E-2</v>
      </c>
      <c r="I9" s="22">
        <f>CORREL(E9:E48, F9:F48)</f>
        <v>0.25822264315920573</v>
      </c>
    </row>
    <row r="10" spans="1:12" ht="18" customHeight="1" x14ac:dyDescent="0.3">
      <c r="A10" s="2" t="s">
        <v>24</v>
      </c>
      <c r="B10" s="1">
        <v>23</v>
      </c>
      <c r="C10" s="1" t="s">
        <v>40</v>
      </c>
      <c r="D10" s="1" t="s">
        <v>31</v>
      </c>
      <c r="E10">
        <f t="shared" ref="E10:E48" si="0">IF(C10="Less than 1 year", 0.5, IF(C10="1-3 years", 2, IF(C10="3-5 years", 4, IF(C10="More than 5 years", 6, ""))))</f>
        <v>6</v>
      </c>
      <c r="F10">
        <f t="shared" ref="F10:F48" si="1">--SUBSTITUTE(LEFT(D10,FIND("%",D10)-1),"-",".")/100</f>
        <v>0.2</v>
      </c>
      <c r="G10" s="21">
        <f t="shared" ref="G10:G47" si="2">CORREL(B10:B49, E10:E49)</f>
        <v>9.273931330820416E-2</v>
      </c>
      <c r="H10" s="21">
        <f t="shared" ref="H10:H46" si="3">CORREL(B10:B49, F10:F49)</f>
        <v>-8.8118297498896242E-2</v>
      </c>
      <c r="I10" s="22">
        <f t="shared" ref="I10:I46" si="4">CORREL(E10:E49, F10:F49)</f>
        <v>0.25809863779628556</v>
      </c>
    </row>
    <row r="11" spans="1:12" ht="18" customHeight="1" x14ac:dyDescent="0.3">
      <c r="A11" s="2" t="s">
        <v>46</v>
      </c>
      <c r="B11" s="1">
        <v>30</v>
      </c>
      <c r="C11" s="1" t="s">
        <v>47</v>
      </c>
      <c r="D11" s="1" t="s">
        <v>31</v>
      </c>
      <c r="E11">
        <f t="shared" si="0"/>
        <v>4</v>
      </c>
      <c r="F11">
        <f t="shared" si="1"/>
        <v>0.2</v>
      </c>
      <c r="G11" s="21">
        <f t="shared" si="2"/>
        <v>0.20264026669872778</v>
      </c>
      <c r="H11" s="21">
        <f t="shared" si="3"/>
        <v>-9.4534192110701284E-2</v>
      </c>
      <c r="I11" s="22">
        <f t="shared" si="4"/>
        <v>0.2898532450592754</v>
      </c>
    </row>
    <row r="12" spans="1:12" ht="14.4" customHeight="1" x14ac:dyDescent="0.3">
      <c r="A12" s="2" t="s">
        <v>46</v>
      </c>
      <c r="B12" s="1">
        <v>22</v>
      </c>
      <c r="C12" s="1" t="s">
        <v>54</v>
      </c>
      <c r="D12" s="1" t="s">
        <v>55</v>
      </c>
      <c r="E12">
        <f t="shared" si="0"/>
        <v>0.5</v>
      </c>
      <c r="F12">
        <f>--SUBSTITUTE(LEFT(D12,FIND("%",D12)-1),"-",".")/100</f>
        <v>0.1</v>
      </c>
      <c r="G12" s="21">
        <f t="shared" si="2"/>
        <v>0.18895759471141355</v>
      </c>
      <c r="H12" s="21">
        <f t="shared" si="3"/>
        <v>-9.3036419713010576E-2</v>
      </c>
      <c r="I12" s="22">
        <f t="shared" si="4"/>
        <v>0.29659047980515874</v>
      </c>
    </row>
    <row r="13" spans="1:12" ht="14.4" customHeight="1" x14ac:dyDescent="0.3">
      <c r="A13" s="2" t="s">
        <v>24</v>
      </c>
      <c r="B13" s="1">
        <v>24</v>
      </c>
      <c r="C13" s="1" t="s">
        <v>54</v>
      </c>
      <c r="D13" s="1" t="s">
        <v>31</v>
      </c>
      <c r="E13">
        <f t="shared" si="0"/>
        <v>0.5</v>
      </c>
      <c r="F13">
        <f t="shared" si="1"/>
        <v>0.2</v>
      </c>
      <c r="G13" s="21">
        <f t="shared" si="2"/>
        <v>0.10037555734353343</v>
      </c>
      <c r="H13" s="21">
        <f t="shared" si="3"/>
        <v>-0.22452526608476109</v>
      </c>
      <c r="I13" s="22">
        <f t="shared" si="4"/>
        <v>0.18741977807634227</v>
      </c>
    </row>
    <row r="14" spans="1:12" ht="14.4" customHeight="1" x14ac:dyDescent="0.3">
      <c r="A14" s="2" t="s">
        <v>24</v>
      </c>
      <c r="B14" s="1">
        <v>24</v>
      </c>
      <c r="C14" s="1" t="s">
        <v>29</v>
      </c>
      <c r="D14" s="1" t="s">
        <v>61</v>
      </c>
      <c r="E14">
        <f t="shared" si="0"/>
        <v>2</v>
      </c>
      <c r="F14">
        <f t="shared" si="1"/>
        <v>0.3</v>
      </c>
      <c r="G14" s="21">
        <f t="shared" si="2"/>
        <v>2.6307398275347456E-2</v>
      </c>
      <c r="H14" s="21">
        <f t="shared" si="3"/>
        <v>-0.23569089028584483</v>
      </c>
      <c r="I14" s="22">
        <f t="shared" si="4"/>
        <v>0.18978131929287023</v>
      </c>
    </row>
    <row r="15" spans="1:12" ht="14.4" customHeight="1" x14ac:dyDescent="0.3">
      <c r="A15" s="2" t="s">
        <v>24</v>
      </c>
      <c r="B15" s="1">
        <v>27</v>
      </c>
      <c r="C15" s="1" t="s">
        <v>47</v>
      </c>
      <c r="D15" s="1" t="s">
        <v>31</v>
      </c>
      <c r="E15">
        <f t="shared" si="0"/>
        <v>4</v>
      </c>
      <c r="F15">
        <f t="shared" si="1"/>
        <v>0.2</v>
      </c>
      <c r="G15" s="21">
        <f t="shared" si="2"/>
        <v>-1.0612052406532771E-2</v>
      </c>
      <c r="H15" s="21">
        <f t="shared" si="3"/>
        <v>-0.17700903414096708</v>
      </c>
      <c r="I15" s="22">
        <f t="shared" si="4"/>
        <v>0.27499999999999997</v>
      </c>
    </row>
    <row r="16" spans="1:12" x14ac:dyDescent="0.3">
      <c r="A16" s="2" t="s">
        <v>46</v>
      </c>
      <c r="B16" s="1">
        <v>21</v>
      </c>
      <c r="C16" s="1" t="s">
        <v>47</v>
      </c>
      <c r="D16" s="1" t="s">
        <v>31</v>
      </c>
      <c r="E16">
        <f t="shared" si="0"/>
        <v>4</v>
      </c>
      <c r="F16">
        <f t="shared" si="1"/>
        <v>0.2</v>
      </c>
      <c r="G16" s="21">
        <f t="shared" si="2"/>
        <v>-1.1102616062344333E-3</v>
      </c>
      <c r="H16" s="21">
        <f t="shared" si="3"/>
        <v>-0.17879189079233632</v>
      </c>
      <c r="I16" s="22">
        <f t="shared" si="4"/>
        <v>0.28296194996921742</v>
      </c>
    </row>
    <row r="17" spans="1:9" x14ac:dyDescent="0.3">
      <c r="A17" s="2" t="s">
        <v>46</v>
      </c>
      <c r="B17" s="1">
        <v>35</v>
      </c>
      <c r="C17" s="1" t="s">
        <v>29</v>
      </c>
      <c r="D17" s="1" t="s">
        <v>31</v>
      </c>
      <c r="E17">
        <f t="shared" si="0"/>
        <v>2</v>
      </c>
      <c r="F17">
        <f t="shared" si="1"/>
        <v>0.2</v>
      </c>
      <c r="G17" s="21">
        <f t="shared" si="2"/>
        <v>7.0370419620422328E-2</v>
      </c>
      <c r="H17" s="21">
        <f t="shared" si="3"/>
        <v>-0.20382524452706116</v>
      </c>
      <c r="I17" s="22">
        <f t="shared" si="4"/>
        <v>0.29172998299578906</v>
      </c>
    </row>
    <row r="18" spans="1:9" x14ac:dyDescent="0.3">
      <c r="A18" s="2" t="s">
        <v>46</v>
      </c>
      <c r="B18" s="1">
        <v>31</v>
      </c>
      <c r="C18" s="1" t="s">
        <v>47</v>
      </c>
      <c r="D18" s="1" t="s">
        <v>61</v>
      </c>
      <c r="E18">
        <f t="shared" si="0"/>
        <v>4</v>
      </c>
      <c r="F18">
        <f t="shared" si="1"/>
        <v>0.3</v>
      </c>
      <c r="G18" s="21">
        <f t="shared" si="2"/>
        <v>0.15355889366314573</v>
      </c>
      <c r="H18" s="21">
        <f t="shared" si="3"/>
        <v>-0.20996475850693749</v>
      </c>
      <c r="I18" s="22">
        <f t="shared" si="4"/>
        <v>0.29186936964630067</v>
      </c>
    </row>
    <row r="19" spans="1:9" x14ac:dyDescent="0.3">
      <c r="A19" s="2" t="s">
        <v>24</v>
      </c>
      <c r="B19" s="1">
        <v>35</v>
      </c>
      <c r="C19" s="1" t="s">
        <v>47</v>
      </c>
      <c r="D19" s="1" t="s">
        <v>31</v>
      </c>
      <c r="E19">
        <f t="shared" si="0"/>
        <v>4</v>
      </c>
      <c r="F19">
        <f t="shared" si="1"/>
        <v>0.2</v>
      </c>
      <c r="G19" s="21">
        <f t="shared" si="2"/>
        <v>0.12577384988623269</v>
      </c>
      <c r="H19" s="21">
        <f t="shared" si="3"/>
        <v>-0.31005056644005552</v>
      </c>
      <c r="I19" s="22">
        <f t="shared" si="4"/>
        <v>0.24576957615571207</v>
      </c>
    </row>
    <row r="20" spans="1:9" x14ac:dyDescent="0.3">
      <c r="A20" s="2" t="s">
        <v>46</v>
      </c>
      <c r="B20" s="1">
        <v>29</v>
      </c>
      <c r="C20" s="1" t="s">
        <v>29</v>
      </c>
      <c r="D20" s="1" t="s">
        <v>31</v>
      </c>
      <c r="E20">
        <f t="shared" si="0"/>
        <v>2</v>
      </c>
      <c r="F20">
        <f t="shared" si="1"/>
        <v>0.2</v>
      </c>
      <c r="G20" s="21">
        <f t="shared" si="2"/>
        <v>4.9253029144264854E-2</v>
      </c>
      <c r="H20" s="21">
        <f t="shared" si="3"/>
        <v>-0.33848778027582554</v>
      </c>
      <c r="I20" s="22">
        <f t="shared" si="4"/>
        <v>0.2530240384255299</v>
      </c>
    </row>
    <row r="21" spans="1:9" x14ac:dyDescent="0.3">
      <c r="A21" s="2" t="s">
        <v>24</v>
      </c>
      <c r="B21" s="1">
        <v>21</v>
      </c>
      <c r="C21" s="1" t="s">
        <v>29</v>
      </c>
      <c r="D21" s="1" t="s">
        <v>31</v>
      </c>
      <c r="E21">
        <f t="shared" si="0"/>
        <v>2</v>
      </c>
      <c r="F21">
        <f t="shared" si="1"/>
        <v>0.2</v>
      </c>
      <c r="G21" s="21">
        <f t="shared" si="2"/>
        <v>6.6278964022288875E-2</v>
      </c>
      <c r="H21" s="21">
        <f t="shared" si="3"/>
        <v>-0.33842684299726228</v>
      </c>
      <c r="I21" s="22">
        <f t="shared" si="4"/>
        <v>0.25445667890399126</v>
      </c>
    </row>
    <row r="22" spans="1:9" x14ac:dyDescent="0.3">
      <c r="A22" s="2" t="s">
        <v>24</v>
      </c>
      <c r="B22" s="1">
        <v>28</v>
      </c>
      <c r="C22" s="1" t="s">
        <v>29</v>
      </c>
      <c r="D22" s="1" t="s">
        <v>31</v>
      </c>
      <c r="E22">
        <f t="shared" si="0"/>
        <v>2</v>
      </c>
      <c r="F22">
        <f t="shared" si="1"/>
        <v>0.2</v>
      </c>
      <c r="G22" s="21">
        <f t="shared" si="2"/>
        <v>-3.083783560527972E-2</v>
      </c>
      <c r="H22" s="21">
        <f t="shared" si="3"/>
        <v>-0.39533008777577727</v>
      </c>
      <c r="I22" s="22">
        <f t="shared" si="4"/>
        <v>0.25613675205891373</v>
      </c>
    </row>
    <row r="23" spans="1:9" x14ac:dyDescent="0.3">
      <c r="A23" s="2" t="s">
        <v>24</v>
      </c>
      <c r="B23" s="1">
        <v>25</v>
      </c>
      <c r="C23" s="1" t="s">
        <v>29</v>
      </c>
      <c r="D23" s="1" t="s">
        <v>31</v>
      </c>
      <c r="E23">
        <f t="shared" si="0"/>
        <v>2</v>
      </c>
      <c r="F23">
        <f t="shared" si="1"/>
        <v>0.2</v>
      </c>
      <c r="G23" s="21">
        <f t="shared" si="2"/>
        <v>-3.1497039417435584E-2</v>
      </c>
      <c r="H23" s="21">
        <f t="shared" si="3"/>
        <v>-0.39538683507927419</v>
      </c>
      <c r="I23" s="22">
        <f t="shared" si="4"/>
        <v>0.25812739621408698</v>
      </c>
    </row>
    <row r="24" spans="1:9" x14ac:dyDescent="0.3">
      <c r="A24" s="2" t="s">
        <v>46</v>
      </c>
      <c r="B24" s="1">
        <v>27</v>
      </c>
      <c r="C24" s="1" t="s">
        <v>29</v>
      </c>
      <c r="D24" s="1" t="s">
        <v>31</v>
      </c>
      <c r="E24">
        <f t="shared" si="0"/>
        <v>2</v>
      </c>
      <c r="F24">
        <f t="shared" si="1"/>
        <v>0.2</v>
      </c>
      <c r="G24" s="21">
        <f t="shared" si="2"/>
        <v>-8.9169886113903155E-2</v>
      </c>
      <c r="H24" s="21">
        <f t="shared" si="3"/>
        <v>-0.41232315375141304</v>
      </c>
      <c r="I24" s="22">
        <f t="shared" si="4"/>
        <v>0.26051413830100084</v>
      </c>
    </row>
    <row r="25" spans="1:9" x14ac:dyDescent="0.3">
      <c r="A25" s="2" t="s">
        <v>24</v>
      </c>
      <c r="B25" s="1">
        <v>28</v>
      </c>
      <c r="C25" s="1" t="s">
        <v>29</v>
      </c>
      <c r="D25" s="1" t="s">
        <v>31</v>
      </c>
      <c r="E25">
        <f t="shared" si="0"/>
        <v>2</v>
      </c>
      <c r="F25">
        <f t="shared" si="1"/>
        <v>0.2</v>
      </c>
      <c r="G25" s="21">
        <f t="shared" si="2"/>
        <v>-0.11448213788688047</v>
      </c>
      <c r="H25" s="21">
        <f t="shared" si="3"/>
        <v>-0.41598059827964678</v>
      </c>
      <c r="I25" s="22">
        <f t="shared" si="4"/>
        <v>0.26341555592265387</v>
      </c>
    </row>
    <row r="26" spans="1:9" x14ac:dyDescent="0.3">
      <c r="A26" s="2" t="s">
        <v>46</v>
      </c>
      <c r="B26" s="1">
        <v>27</v>
      </c>
      <c r="C26" s="1" t="s">
        <v>29</v>
      </c>
      <c r="D26" s="1" t="s">
        <v>31</v>
      </c>
      <c r="E26">
        <f t="shared" si="0"/>
        <v>2</v>
      </c>
      <c r="F26">
        <f t="shared" si="1"/>
        <v>0.2</v>
      </c>
      <c r="G26" s="21">
        <f t="shared" si="2"/>
        <v>-0.12174148527723112</v>
      </c>
      <c r="H26" s="21">
        <f t="shared" si="3"/>
        <v>-0.41636812511783378</v>
      </c>
      <c r="I26" s="22">
        <f t="shared" si="4"/>
        <v>0.26700062630493815</v>
      </c>
    </row>
    <row r="27" spans="1:9" x14ac:dyDescent="0.3">
      <c r="A27" s="2" t="s">
        <v>46</v>
      </c>
      <c r="B27" s="1">
        <v>29</v>
      </c>
      <c r="C27" s="1" t="s">
        <v>29</v>
      </c>
      <c r="D27" s="1" t="s">
        <v>31</v>
      </c>
      <c r="E27">
        <f t="shared" si="0"/>
        <v>2</v>
      </c>
      <c r="F27">
        <f t="shared" si="1"/>
        <v>0.2</v>
      </c>
      <c r="G27" s="21">
        <f t="shared" si="2"/>
        <v>-0.1545225828691881</v>
      </c>
      <c r="H27" s="21">
        <f t="shared" si="3"/>
        <v>-0.42052986824785038</v>
      </c>
      <c r="I27" s="22">
        <f t="shared" si="4"/>
        <v>0.27151823034599865</v>
      </c>
    </row>
    <row r="28" spans="1:9" x14ac:dyDescent="0.3">
      <c r="A28" s="2" t="s">
        <v>46</v>
      </c>
      <c r="B28" s="1">
        <v>26</v>
      </c>
      <c r="C28" s="1" t="s">
        <v>47</v>
      </c>
      <c r="D28" s="1" t="s">
        <v>31</v>
      </c>
      <c r="E28">
        <f t="shared" si="0"/>
        <v>4</v>
      </c>
      <c r="F28">
        <f t="shared" si="1"/>
        <v>0.2</v>
      </c>
      <c r="G28" s="21">
        <f t="shared" si="2"/>
        <v>-0.14182042136058412</v>
      </c>
      <c r="H28" s="21">
        <f t="shared" si="3"/>
        <v>-0.4201576512728013</v>
      </c>
      <c r="I28" s="22">
        <f t="shared" si="4"/>
        <v>0.27735009811261463</v>
      </c>
    </row>
    <row r="29" spans="1:9" x14ac:dyDescent="0.3">
      <c r="A29" s="2" t="s">
        <v>46</v>
      </c>
      <c r="B29" s="1">
        <v>29</v>
      </c>
      <c r="C29" s="1" t="s">
        <v>47</v>
      </c>
      <c r="D29" s="1" t="s">
        <v>31</v>
      </c>
      <c r="E29">
        <f t="shared" si="0"/>
        <v>4</v>
      </c>
      <c r="F29">
        <f t="shared" si="1"/>
        <v>0.2</v>
      </c>
      <c r="G29" s="21">
        <f t="shared" si="2"/>
        <v>-0.11564804034457368</v>
      </c>
      <c r="H29" s="21">
        <f t="shared" si="3"/>
        <v>-0.43203787617999606</v>
      </c>
      <c r="I29" s="22">
        <f t="shared" si="4"/>
        <v>0.28446279355845633</v>
      </c>
    </row>
    <row r="30" spans="1:9" x14ac:dyDescent="0.3">
      <c r="A30" s="2" t="s">
        <v>24</v>
      </c>
      <c r="B30" s="1">
        <v>24</v>
      </c>
      <c r="C30" s="1" t="s">
        <v>47</v>
      </c>
      <c r="D30" s="1" t="s">
        <v>31</v>
      </c>
      <c r="E30">
        <f t="shared" si="0"/>
        <v>4</v>
      </c>
      <c r="F30">
        <f t="shared" si="1"/>
        <v>0.2</v>
      </c>
      <c r="G30" s="21">
        <f t="shared" si="2"/>
        <v>-0.12799492126228451</v>
      </c>
      <c r="H30" s="21">
        <f t="shared" si="3"/>
        <v>-0.43154985668864526</v>
      </c>
      <c r="I30" s="22">
        <f t="shared" si="4"/>
        <v>0.29259693879412352</v>
      </c>
    </row>
    <row r="31" spans="1:9" x14ac:dyDescent="0.3">
      <c r="A31" s="2" t="s">
        <v>46</v>
      </c>
      <c r="B31" s="1">
        <v>27</v>
      </c>
      <c r="C31" s="1" t="s">
        <v>47</v>
      </c>
      <c r="D31" s="1" t="s">
        <v>31</v>
      </c>
      <c r="E31">
        <f t="shared" si="0"/>
        <v>4</v>
      </c>
      <c r="F31">
        <f t="shared" si="1"/>
        <v>0.2</v>
      </c>
      <c r="G31" s="21">
        <f t="shared" si="2"/>
        <v>-6.6622814225370544E-2</v>
      </c>
      <c r="H31" s="21">
        <f t="shared" si="3"/>
        <v>-0.47509440333258041</v>
      </c>
      <c r="I31" s="22">
        <f t="shared" si="4"/>
        <v>0.30199492362879721</v>
      </c>
    </row>
    <row r="32" spans="1:9" x14ac:dyDescent="0.3">
      <c r="A32" s="2" t="s">
        <v>46</v>
      </c>
      <c r="B32" s="1">
        <v>25</v>
      </c>
      <c r="C32" s="1" t="s">
        <v>47</v>
      </c>
      <c r="D32" s="1" t="s">
        <v>31</v>
      </c>
      <c r="E32">
        <f t="shared" si="0"/>
        <v>4</v>
      </c>
      <c r="F32">
        <f t="shared" si="1"/>
        <v>0.2</v>
      </c>
      <c r="G32" s="21">
        <f t="shared" si="2"/>
        <v>-4.0352334490430831E-2</v>
      </c>
      <c r="H32" s="21">
        <f t="shared" si="3"/>
        <v>-0.48378567979281495</v>
      </c>
      <c r="I32" s="22">
        <f t="shared" si="4"/>
        <v>0.31298431857438069</v>
      </c>
    </row>
    <row r="33" spans="1:9" x14ac:dyDescent="0.3">
      <c r="A33" s="2" t="s">
        <v>24</v>
      </c>
      <c r="B33" s="1">
        <v>26</v>
      </c>
      <c r="C33" s="1" t="s">
        <v>47</v>
      </c>
      <c r="D33" s="1" t="s">
        <v>61</v>
      </c>
      <c r="E33">
        <f t="shared" si="0"/>
        <v>4</v>
      </c>
      <c r="F33">
        <f t="shared" si="1"/>
        <v>0.3</v>
      </c>
      <c r="G33" s="21">
        <f t="shared" si="2"/>
        <v>3.4232052036044923E-2</v>
      </c>
      <c r="H33" s="21">
        <f t="shared" si="3"/>
        <v>-0.52524119620686249</v>
      </c>
      <c r="I33" s="22">
        <f t="shared" si="4"/>
        <v>0.32601982926463113</v>
      </c>
    </row>
    <row r="34" spans="1:9" x14ac:dyDescent="0.3">
      <c r="A34" s="2" t="s">
        <v>24</v>
      </c>
      <c r="B34" s="1">
        <v>32</v>
      </c>
      <c r="C34" s="1" t="s">
        <v>47</v>
      </c>
      <c r="D34" s="1" t="s">
        <v>31</v>
      </c>
      <c r="E34">
        <f t="shared" si="0"/>
        <v>4</v>
      </c>
      <c r="F34">
        <f t="shared" si="1"/>
        <v>0.2</v>
      </c>
      <c r="G34" s="21">
        <f t="shared" si="2"/>
        <v>0.10676224188257438</v>
      </c>
      <c r="H34" s="21">
        <f t="shared" si="3"/>
        <v>-0.46413956081645708</v>
      </c>
      <c r="I34" s="22">
        <f t="shared" si="4"/>
        <v>0.25877458475338283</v>
      </c>
    </row>
    <row r="35" spans="1:9" x14ac:dyDescent="0.3">
      <c r="A35" s="2" t="s">
        <v>46</v>
      </c>
      <c r="B35" s="1">
        <v>26</v>
      </c>
      <c r="C35" s="1" t="s">
        <v>47</v>
      </c>
      <c r="D35" s="1" t="s">
        <v>31</v>
      </c>
      <c r="E35">
        <f t="shared" si="0"/>
        <v>4</v>
      </c>
      <c r="F35">
        <f t="shared" si="1"/>
        <v>0.2</v>
      </c>
      <c r="G35" s="21">
        <f t="shared" si="2"/>
        <v>2.9098798098966264E-2</v>
      </c>
      <c r="H35" s="21">
        <f t="shared" si="3"/>
        <v>-0.48994979783958292</v>
      </c>
      <c r="I35" s="22">
        <f t="shared" si="4"/>
        <v>0.26726124191242434</v>
      </c>
    </row>
    <row r="36" spans="1:9" x14ac:dyDescent="0.3">
      <c r="A36" s="2" t="s">
        <v>46</v>
      </c>
      <c r="B36" s="1">
        <v>31</v>
      </c>
      <c r="C36" s="1" t="s">
        <v>29</v>
      </c>
      <c r="D36" s="1" t="s">
        <v>31</v>
      </c>
      <c r="E36">
        <f t="shared" si="0"/>
        <v>2</v>
      </c>
      <c r="F36">
        <f t="shared" si="1"/>
        <v>0.2</v>
      </c>
      <c r="G36" s="21">
        <f t="shared" si="2"/>
        <v>0.12763513159409756</v>
      </c>
      <c r="H36" s="21">
        <f t="shared" si="3"/>
        <v>-0.51618540120876399</v>
      </c>
      <c r="I36" s="22">
        <f t="shared" si="4"/>
        <v>0.27817432013209337</v>
      </c>
    </row>
    <row r="37" spans="1:9" x14ac:dyDescent="0.3">
      <c r="A37" s="2" t="s">
        <v>46</v>
      </c>
      <c r="B37" s="1">
        <v>29</v>
      </c>
      <c r="C37" s="1" t="s">
        <v>29</v>
      </c>
      <c r="D37" s="1" t="s">
        <v>31</v>
      </c>
      <c r="E37">
        <f t="shared" si="0"/>
        <v>2</v>
      </c>
      <c r="F37">
        <f t="shared" si="1"/>
        <v>0.2</v>
      </c>
      <c r="G37" s="21">
        <f t="shared" si="2"/>
        <v>0.20459830184114208</v>
      </c>
      <c r="H37" s="21">
        <f t="shared" si="3"/>
        <v>-0.53156198089675655</v>
      </c>
      <c r="I37" s="22">
        <f t="shared" si="4"/>
        <v>0.28867513459481287</v>
      </c>
    </row>
    <row r="38" spans="1:9" x14ac:dyDescent="0.3">
      <c r="A38" s="2" t="s">
        <v>24</v>
      </c>
      <c r="B38" s="1">
        <v>34</v>
      </c>
      <c r="C38" s="1" t="s">
        <v>47</v>
      </c>
      <c r="D38" s="1" t="s">
        <v>55</v>
      </c>
      <c r="E38">
        <f t="shared" si="0"/>
        <v>4</v>
      </c>
      <c r="F38">
        <f t="shared" si="1"/>
        <v>0.1</v>
      </c>
      <c r="G38" s="21">
        <f t="shared" si="2"/>
        <v>0.22113382645976562</v>
      </c>
      <c r="H38" s="21">
        <f t="shared" si="3"/>
        <v>-0.53167439751658074</v>
      </c>
      <c r="I38" s="22">
        <f t="shared" si="4"/>
        <v>0.30276503540974919</v>
      </c>
    </row>
    <row r="39" spans="1:9" x14ac:dyDescent="0.3">
      <c r="A39" s="2" t="s">
        <v>46</v>
      </c>
      <c r="B39" s="1">
        <v>27</v>
      </c>
      <c r="C39" s="1" t="s">
        <v>29</v>
      </c>
      <c r="D39" s="1" t="s">
        <v>55</v>
      </c>
      <c r="E39">
        <f t="shared" si="0"/>
        <v>2</v>
      </c>
      <c r="F39">
        <f t="shared" si="1"/>
        <v>0.1</v>
      </c>
      <c r="G39" s="21">
        <f t="shared" si="2"/>
        <v>4.8737017882857933E-2</v>
      </c>
      <c r="H39" s="21">
        <f t="shared" si="3"/>
        <v>-0.29865782157744486</v>
      </c>
      <c r="I39" s="22">
        <f t="shared" si="4"/>
        <v>0.55708601453115558</v>
      </c>
    </row>
    <row r="40" spans="1:9" x14ac:dyDescent="0.3">
      <c r="A40" s="2" t="s">
        <v>24</v>
      </c>
      <c r="B40" s="1">
        <v>31</v>
      </c>
      <c r="C40" s="1" t="s">
        <v>47</v>
      </c>
      <c r="D40" s="1" t="s">
        <v>31</v>
      </c>
      <c r="E40">
        <f t="shared" si="0"/>
        <v>4</v>
      </c>
      <c r="F40">
        <f t="shared" si="1"/>
        <v>0.2</v>
      </c>
      <c r="G40" s="21">
        <f t="shared" si="2"/>
        <v>-2.3505024736113524E-2</v>
      </c>
      <c r="H40" s="21">
        <f t="shared" si="3"/>
        <v>-0.61806531660973807</v>
      </c>
      <c r="I40" s="22">
        <f t="shared" si="4"/>
        <v>0.47809144373375745</v>
      </c>
    </row>
    <row r="41" spans="1:9" x14ac:dyDescent="0.3">
      <c r="A41" s="2" t="s">
        <v>46</v>
      </c>
      <c r="B41" s="1">
        <v>27</v>
      </c>
      <c r="C41" s="1" t="s">
        <v>47</v>
      </c>
      <c r="D41" s="1" t="s">
        <v>61</v>
      </c>
      <c r="E41">
        <f t="shared" si="0"/>
        <v>4</v>
      </c>
      <c r="F41">
        <f t="shared" si="1"/>
        <v>0.3</v>
      </c>
      <c r="G41" s="21">
        <f t="shared" si="2"/>
        <v>-0.18498792479346221</v>
      </c>
      <c r="H41" s="21">
        <f t="shared" si="3"/>
        <v>-0.60521602633256877</v>
      </c>
      <c r="I41" s="22">
        <f t="shared" si="4"/>
        <v>0.57735026918962573</v>
      </c>
    </row>
    <row r="42" spans="1:9" x14ac:dyDescent="0.3">
      <c r="A42" s="2" t="s">
        <v>46</v>
      </c>
      <c r="B42" s="1">
        <v>26</v>
      </c>
      <c r="C42" s="1" t="s">
        <v>29</v>
      </c>
      <c r="D42" s="1" t="s">
        <v>31</v>
      </c>
      <c r="E42">
        <f t="shared" si="0"/>
        <v>2</v>
      </c>
      <c r="F42">
        <f t="shared" si="1"/>
        <v>0.2</v>
      </c>
      <c r="G42" s="21">
        <f t="shared" si="2"/>
        <v>-0.11677484162422844</v>
      </c>
      <c r="H42" s="21">
        <f t="shared" si="3"/>
        <v>-0.63305416494765754</v>
      </c>
      <c r="I42" s="22">
        <f t="shared" si="4"/>
        <v>0.47140452079103179</v>
      </c>
    </row>
    <row r="43" spans="1:9" x14ac:dyDescent="0.3">
      <c r="A43" s="2" t="s">
        <v>46</v>
      </c>
      <c r="B43" s="1">
        <v>27</v>
      </c>
      <c r="C43" s="1" t="s">
        <v>29</v>
      </c>
      <c r="D43" s="1" t="s">
        <v>31</v>
      </c>
      <c r="E43">
        <f t="shared" si="0"/>
        <v>2</v>
      </c>
      <c r="F43">
        <f t="shared" si="1"/>
        <v>0.2</v>
      </c>
      <c r="G43" s="21">
        <f t="shared" si="2"/>
        <v>-0.32444284226152503</v>
      </c>
      <c r="H43" s="21">
        <f t="shared" si="3"/>
        <v>-0.79802387512101269</v>
      </c>
      <c r="I43" s="22">
        <f t="shared" si="4"/>
        <v>0.44721359549995793</v>
      </c>
    </row>
    <row r="44" spans="1:9" x14ac:dyDescent="0.3">
      <c r="A44" s="2" t="s">
        <v>46</v>
      </c>
      <c r="B44" s="1">
        <v>30</v>
      </c>
      <c r="C44" s="1" t="s">
        <v>47</v>
      </c>
      <c r="D44" s="1" t="s">
        <v>31</v>
      </c>
      <c r="E44">
        <f t="shared" si="0"/>
        <v>4</v>
      </c>
      <c r="F44">
        <f t="shared" si="1"/>
        <v>0.2</v>
      </c>
      <c r="G44" s="21">
        <f t="shared" si="2"/>
        <v>-0.5838742081211421</v>
      </c>
      <c r="H44" s="21">
        <f t="shared" si="3"/>
        <v>-0.95346258924559224</v>
      </c>
      <c r="I44" s="22">
        <f t="shared" si="4"/>
        <v>0.40824829046386307</v>
      </c>
    </row>
    <row r="45" spans="1:9" x14ac:dyDescent="0.3">
      <c r="A45" s="2" t="s">
        <v>46</v>
      </c>
      <c r="B45" s="1">
        <v>30</v>
      </c>
      <c r="C45" s="1" t="s">
        <v>29</v>
      </c>
      <c r="D45" s="1" t="s">
        <v>31</v>
      </c>
      <c r="E45">
        <f t="shared" si="0"/>
        <v>2</v>
      </c>
      <c r="F45">
        <f t="shared" si="1"/>
        <v>0.2</v>
      </c>
      <c r="G45" s="21">
        <f t="shared" si="2"/>
        <v>-0.76834981992783236</v>
      </c>
      <c r="H45" s="21">
        <f t="shared" si="3"/>
        <v>-0.95058637578671679</v>
      </c>
      <c r="I45" s="22">
        <f t="shared" si="4"/>
        <v>0.57735026918962573</v>
      </c>
    </row>
    <row r="46" spans="1:9" x14ac:dyDescent="0.3">
      <c r="A46" s="2" t="s">
        <v>46</v>
      </c>
      <c r="B46" s="1">
        <v>25</v>
      </c>
      <c r="C46" s="1" t="s">
        <v>47</v>
      </c>
      <c r="D46" s="1" t="s">
        <v>61</v>
      </c>
      <c r="E46">
        <f t="shared" si="0"/>
        <v>4</v>
      </c>
      <c r="F46">
        <f t="shared" si="1"/>
        <v>0.3</v>
      </c>
      <c r="G46" s="21">
        <f t="shared" si="2"/>
        <v>-0.7559289460184544</v>
      </c>
      <c r="H46" s="21">
        <f t="shared" si="3"/>
        <v>-0.94491118252306816</v>
      </c>
      <c r="I46" s="22">
        <f t="shared" si="4"/>
        <v>0.49999999999999994</v>
      </c>
    </row>
    <row r="47" spans="1:9" x14ac:dyDescent="0.3">
      <c r="A47" s="2" t="s">
        <v>46</v>
      </c>
      <c r="B47" s="1">
        <v>31</v>
      </c>
      <c r="C47" s="1" t="s">
        <v>29</v>
      </c>
      <c r="D47" s="1" t="s">
        <v>31</v>
      </c>
      <c r="E47">
        <f t="shared" si="0"/>
        <v>2</v>
      </c>
      <c r="F47">
        <f t="shared" si="1"/>
        <v>0.2</v>
      </c>
      <c r="G47" s="21">
        <f t="shared" si="2"/>
        <v>-1</v>
      </c>
      <c r="H47" s="21">
        <f>CORREL(B9:B48, F9:F48)</f>
        <v>-8.9605620240757813E-2</v>
      </c>
      <c r="I47" s="22">
        <f>CORREL(E9:E48, F9:F48)</f>
        <v>0.25822264315920573</v>
      </c>
    </row>
    <row r="48" spans="1:9" x14ac:dyDescent="0.3">
      <c r="A48" s="2" t="s">
        <v>46</v>
      </c>
      <c r="B48" s="1">
        <v>29</v>
      </c>
      <c r="C48" s="1" t="s">
        <v>47</v>
      </c>
      <c r="D48" s="1" t="s">
        <v>31</v>
      </c>
      <c r="E48">
        <f t="shared" si="0"/>
        <v>4</v>
      </c>
      <c r="F48">
        <f t="shared" si="1"/>
        <v>0.2</v>
      </c>
      <c r="G48" s="21">
        <f>CORREL(B9:B48, E9:E48)</f>
        <v>5.1755716569689851E-2</v>
      </c>
      <c r="H48" s="21">
        <f>CORREL(B10:B49, F10:F49)</f>
        <v>-8.8118297498896242E-2</v>
      </c>
      <c r="I48" s="22">
        <f>CORREL(E10:E49, F10:F49)</f>
        <v>0.25809863779628556</v>
      </c>
    </row>
    <row r="50" spans="2:5" x14ac:dyDescent="0.3">
      <c r="B50" s="1"/>
    </row>
    <row r="51" spans="2:5" x14ac:dyDescent="0.3">
      <c r="B51" s="1"/>
      <c r="E51" t="str">
        <f>IF(C51="Less than 1 year", 0.5, IF(C51="1-3 years", 2, IF(C51="3-5 years", 4, IF(C51="More than 5 years", 6, ""))))</f>
        <v/>
      </c>
    </row>
    <row r="52" spans="2:5" x14ac:dyDescent="0.3">
      <c r="B52" s="1"/>
    </row>
    <row r="53" spans="2:5" x14ac:dyDescent="0.3">
      <c r="B53" s="1"/>
    </row>
    <row r="54" spans="2:5" x14ac:dyDescent="0.3">
      <c r="B54" s="1"/>
    </row>
    <row r="55" spans="2:5" x14ac:dyDescent="0.3">
      <c r="B55" s="1"/>
    </row>
    <row r="56" spans="2:5" x14ac:dyDescent="0.3">
      <c r="B56" s="1"/>
    </row>
    <row r="57" spans="2:5" x14ac:dyDescent="0.3">
      <c r="B57" s="1"/>
    </row>
    <row r="58" spans="2:5" x14ac:dyDescent="0.3">
      <c r="B58" s="1"/>
    </row>
    <row r="59" spans="2:5" x14ac:dyDescent="0.3">
      <c r="B59" s="1"/>
    </row>
    <row r="60" spans="2:5" x14ac:dyDescent="0.3">
      <c r="B60" s="1"/>
    </row>
    <row r="61" spans="2:5" x14ac:dyDescent="0.3">
      <c r="B61" s="1"/>
      <c r="E61" t="str">
        <f>IF(C61="Less than 1 year", 0.5, IF(C61="1-3 years", 2, IF(C61="3-5 years", 4, IF(C61="More than 5 years", 6, ""))))</f>
        <v/>
      </c>
    </row>
    <row r="62" spans="2:5" x14ac:dyDescent="0.3">
      <c r="B62" s="1"/>
    </row>
    <row r="63" spans="2:5" x14ac:dyDescent="0.3">
      <c r="B63" s="1"/>
    </row>
    <row r="64" spans="2:5" x14ac:dyDescent="0.3">
      <c r="B64" s="1"/>
    </row>
    <row r="65" spans="2:2" x14ac:dyDescent="0.3">
      <c r="B65" s="1"/>
    </row>
    <row r="66" spans="2:2" x14ac:dyDescent="0.3">
      <c r="B66" s="1"/>
    </row>
    <row r="67" spans="2:2" x14ac:dyDescent="0.3">
      <c r="B67" s="1"/>
    </row>
    <row r="68" spans="2:2" x14ac:dyDescent="0.3">
      <c r="B68" s="1"/>
    </row>
    <row r="69" spans="2:2" x14ac:dyDescent="0.3">
      <c r="B69" s="1"/>
    </row>
    <row r="70" spans="2:2" x14ac:dyDescent="0.3">
      <c r="B70" s="1"/>
    </row>
    <row r="71" spans="2:2" x14ac:dyDescent="0.3">
      <c r="B71" s="1"/>
    </row>
    <row r="72" spans="2:2" x14ac:dyDescent="0.3">
      <c r="B72" s="1"/>
    </row>
    <row r="73" spans="2:2" x14ac:dyDescent="0.3">
      <c r="B73" s="1"/>
    </row>
    <row r="74" spans="2:2" x14ac:dyDescent="0.3">
      <c r="B74" s="1"/>
    </row>
    <row r="75" spans="2:2" x14ac:dyDescent="0.3">
      <c r="B75" s="1"/>
    </row>
    <row r="76" spans="2:2" x14ac:dyDescent="0.3">
      <c r="B76" s="1"/>
    </row>
    <row r="77" spans="2:2" x14ac:dyDescent="0.3">
      <c r="B77" s="1"/>
    </row>
    <row r="78" spans="2:2" x14ac:dyDescent="0.3">
      <c r="B78" s="1"/>
    </row>
    <row r="79" spans="2:2" x14ac:dyDescent="0.3">
      <c r="B79" s="1"/>
    </row>
    <row r="80" spans="2:2" x14ac:dyDescent="0.3">
      <c r="B80" s="1"/>
    </row>
    <row r="81" spans="2:2" x14ac:dyDescent="0.3">
      <c r="B81" s="1"/>
    </row>
    <row r="82" spans="2:2" x14ac:dyDescent="0.3">
      <c r="B82" s="1"/>
    </row>
    <row r="83" spans="2:2" x14ac:dyDescent="0.3">
      <c r="B83" s="1"/>
    </row>
    <row r="84" spans="2:2" x14ac:dyDescent="0.3">
      <c r="B84" s="1"/>
    </row>
    <row r="85" spans="2:2" x14ac:dyDescent="0.3">
      <c r="B85" s="1"/>
    </row>
    <row r="86" spans="2:2" x14ac:dyDescent="0.3">
      <c r="B86" s="1"/>
    </row>
    <row r="87" spans="2:2" x14ac:dyDescent="0.3">
      <c r="B87" s="1"/>
    </row>
    <row r="88" spans="2:2" x14ac:dyDescent="0.3">
      <c r="B88" s="1"/>
    </row>
    <row r="89" spans="2:2" x14ac:dyDescent="0.3">
      <c r="B89" s="1"/>
    </row>
  </sheetData>
  <mergeCells count="2">
    <mergeCell ref="E1:L6"/>
    <mergeCell ref="G7:I7"/>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6BB6-883A-4500-B45A-1D5AB492FF87}">
  <dimension ref="A1:X219"/>
  <sheetViews>
    <sheetView workbookViewId="0">
      <selection activeCell="D54" sqref="D54"/>
    </sheetView>
  </sheetViews>
  <sheetFormatPr defaultRowHeight="14.4" x14ac:dyDescent="0.3"/>
  <cols>
    <col min="1" max="1" width="12.5546875" bestFit="1" customWidth="1"/>
    <col min="2" max="2" width="19.77734375" bestFit="1" customWidth="1"/>
    <col min="3" max="3" width="20.109375" bestFit="1" customWidth="1"/>
    <col min="4" max="4" width="17.33203125" bestFit="1" customWidth="1"/>
    <col min="5" max="5" width="24.5546875" bestFit="1" customWidth="1"/>
    <col min="6" max="6" width="20.109375" bestFit="1" customWidth="1"/>
    <col min="7" max="7" width="10.5546875" bestFit="1" customWidth="1"/>
    <col min="8" max="8" width="11.33203125" bestFit="1" customWidth="1"/>
    <col min="9" max="9" width="14.109375" bestFit="1" customWidth="1"/>
    <col min="10" max="10" width="19.77734375" bestFit="1" customWidth="1"/>
    <col min="11" max="11" width="11.33203125" bestFit="1" customWidth="1"/>
    <col min="12" max="12" width="10.5546875" bestFit="1" customWidth="1"/>
    <col min="13" max="13" width="20.109375" bestFit="1" customWidth="1"/>
    <col min="14" max="14" width="17.33203125" bestFit="1" customWidth="1"/>
    <col min="15" max="15" width="24.5546875" bestFit="1" customWidth="1"/>
    <col min="16" max="16" width="20.109375" bestFit="1" customWidth="1"/>
    <col min="17" max="17" width="13.109375" customWidth="1"/>
    <col min="18" max="18" width="20.77734375" customWidth="1"/>
    <col min="19" max="19" width="31.33203125" customWidth="1"/>
    <col min="20" max="20" width="18.33203125" customWidth="1"/>
    <col min="21" max="21" width="19.44140625" customWidth="1"/>
    <col min="22" max="22" width="16.88671875" customWidth="1"/>
    <col min="23" max="23" width="16.6640625" customWidth="1"/>
    <col min="24" max="24" width="27.33203125" customWidth="1"/>
  </cols>
  <sheetData>
    <row r="1" spans="1:24" x14ac:dyDescent="0.3">
      <c r="E1" s="39" t="s">
        <v>100</v>
      </c>
      <c r="F1" s="37"/>
      <c r="G1" s="37"/>
      <c r="H1" s="37"/>
      <c r="I1" s="37"/>
      <c r="J1" s="37"/>
      <c r="K1" s="37"/>
      <c r="L1" s="37"/>
      <c r="M1" s="37"/>
    </row>
    <row r="2" spans="1:24" x14ac:dyDescent="0.3">
      <c r="E2" s="37"/>
      <c r="F2" s="37"/>
      <c r="G2" s="37"/>
      <c r="H2" s="37"/>
      <c r="I2" s="37"/>
      <c r="J2" s="37"/>
      <c r="K2" s="37"/>
      <c r="L2" s="37"/>
      <c r="M2" s="37"/>
    </row>
    <row r="3" spans="1:24" x14ac:dyDescent="0.3">
      <c r="E3" s="37"/>
      <c r="F3" s="37"/>
      <c r="G3" s="37"/>
      <c r="H3" s="37"/>
      <c r="I3" s="37"/>
      <c r="J3" s="37"/>
      <c r="K3" s="37"/>
      <c r="L3" s="37"/>
      <c r="M3" s="37"/>
    </row>
    <row r="4" spans="1:24" x14ac:dyDescent="0.3">
      <c r="E4" s="37"/>
      <c r="F4" s="37"/>
      <c r="G4" s="37"/>
      <c r="H4" s="37"/>
      <c r="I4" s="37"/>
      <c r="J4" s="37"/>
      <c r="K4" s="37"/>
      <c r="L4" s="37"/>
      <c r="M4" s="37"/>
    </row>
    <row r="5" spans="1:24" x14ac:dyDescent="0.3">
      <c r="E5" s="37"/>
      <c r="F5" s="37"/>
      <c r="G5" s="37"/>
      <c r="H5" s="37"/>
      <c r="I5" s="37"/>
      <c r="J5" s="37"/>
      <c r="K5" s="37"/>
      <c r="L5" s="37"/>
      <c r="M5" s="37"/>
    </row>
    <row r="6" spans="1:24" x14ac:dyDescent="0.3">
      <c r="E6" s="37"/>
      <c r="F6" s="37"/>
      <c r="G6" s="37"/>
      <c r="H6" s="37"/>
      <c r="I6" s="37"/>
      <c r="J6" s="37"/>
      <c r="K6" s="37"/>
      <c r="L6" s="37"/>
      <c r="M6" s="37"/>
    </row>
    <row r="8" spans="1:24" x14ac:dyDescent="0.3">
      <c r="A8" s="3" t="s">
        <v>0</v>
      </c>
      <c r="B8" s="4" t="s">
        <v>1</v>
      </c>
      <c r="C8" s="4" t="s">
        <v>2</v>
      </c>
      <c r="D8" s="4" t="s">
        <v>3</v>
      </c>
      <c r="E8" s="4" t="s">
        <v>4</v>
      </c>
      <c r="F8" s="4" t="s">
        <v>5</v>
      </c>
      <c r="G8" s="4" t="s">
        <v>6</v>
      </c>
      <c r="H8" s="4" t="s">
        <v>7</v>
      </c>
      <c r="I8" s="4" t="s">
        <v>8</v>
      </c>
      <c r="J8" s="4" t="s">
        <v>9</v>
      </c>
      <c r="K8" s="4" t="s">
        <v>10</v>
      </c>
      <c r="L8" s="4" t="s">
        <v>11</v>
      </c>
      <c r="M8" s="4" t="s">
        <v>12</v>
      </c>
      <c r="N8" s="4" t="s">
        <v>13</v>
      </c>
      <c r="O8" s="4" t="s">
        <v>14</v>
      </c>
      <c r="P8" s="4" t="s">
        <v>15</v>
      </c>
      <c r="Q8" s="4" t="s">
        <v>16</v>
      </c>
      <c r="R8" s="4" t="s">
        <v>17</v>
      </c>
      <c r="S8" s="4" t="s">
        <v>18</v>
      </c>
      <c r="T8" s="4" t="s">
        <v>19</v>
      </c>
      <c r="U8" s="4" t="s">
        <v>20</v>
      </c>
      <c r="V8" s="4" t="s">
        <v>21</v>
      </c>
      <c r="W8" s="4" t="s">
        <v>22</v>
      </c>
      <c r="X8" s="4" t="s">
        <v>23</v>
      </c>
    </row>
    <row r="9" spans="1:24" x14ac:dyDescent="0.3">
      <c r="A9" s="2" t="s">
        <v>24</v>
      </c>
      <c r="B9" s="1">
        <v>34</v>
      </c>
      <c r="C9" s="1" t="s">
        <v>25</v>
      </c>
      <c r="D9" s="1">
        <v>1</v>
      </c>
      <c r="E9" s="1">
        <v>2</v>
      </c>
      <c r="F9" s="1">
        <v>5</v>
      </c>
      <c r="G9" s="1">
        <v>3</v>
      </c>
      <c r="H9" s="1">
        <v>7</v>
      </c>
      <c r="I9" s="1">
        <v>6</v>
      </c>
      <c r="J9" s="1">
        <v>4</v>
      </c>
      <c r="K9" s="1" t="s">
        <v>25</v>
      </c>
      <c r="L9" s="1" t="s">
        <v>26</v>
      </c>
      <c r="M9" s="1" t="s">
        <v>27</v>
      </c>
      <c r="N9" s="1" t="s">
        <v>28</v>
      </c>
      <c r="O9" s="1" t="s">
        <v>29</v>
      </c>
      <c r="P9" s="1" t="s">
        <v>30</v>
      </c>
      <c r="Q9" s="1" t="s">
        <v>31</v>
      </c>
      <c r="R9" s="1" t="s">
        <v>32</v>
      </c>
      <c r="S9" s="1" t="s">
        <v>33</v>
      </c>
      <c r="T9" s="1" t="s">
        <v>27</v>
      </c>
      <c r="U9" s="1" t="s">
        <v>34</v>
      </c>
      <c r="V9" s="1" t="s">
        <v>35</v>
      </c>
      <c r="W9" s="1" t="s">
        <v>36</v>
      </c>
      <c r="X9" s="1" t="s">
        <v>37</v>
      </c>
    </row>
    <row r="10" spans="1:24" x14ac:dyDescent="0.3">
      <c r="A10" s="2" t="s">
        <v>24</v>
      </c>
      <c r="B10" s="1">
        <v>23</v>
      </c>
      <c r="C10" s="1" t="s">
        <v>25</v>
      </c>
      <c r="D10" s="1">
        <v>4</v>
      </c>
      <c r="E10" s="1">
        <v>3</v>
      </c>
      <c r="F10" s="1">
        <v>2</v>
      </c>
      <c r="G10" s="1">
        <v>1</v>
      </c>
      <c r="H10" s="1">
        <v>5</v>
      </c>
      <c r="I10" s="1">
        <v>6</v>
      </c>
      <c r="J10" s="1">
        <v>7</v>
      </c>
      <c r="K10" s="1" t="s">
        <v>38</v>
      </c>
      <c r="L10" s="1" t="s">
        <v>39</v>
      </c>
      <c r="M10" s="1" t="s">
        <v>27</v>
      </c>
      <c r="N10" s="1" t="s">
        <v>28</v>
      </c>
      <c r="O10" s="1" t="s">
        <v>40</v>
      </c>
      <c r="P10" s="1" t="s">
        <v>41</v>
      </c>
      <c r="Q10" s="1" t="s">
        <v>31</v>
      </c>
      <c r="R10" s="1" t="s">
        <v>32</v>
      </c>
      <c r="S10" s="1" t="s">
        <v>42</v>
      </c>
      <c r="T10" s="1" t="s">
        <v>43</v>
      </c>
      <c r="U10" s="1" t="s">
        <v>34</v>
      </c>
      <c r="V10" s="1" t="s">
        <v>35</v>
      </c>
      <c r="W10" s="1" t="s">
        <v>44</v>
      </c>
      <c r="X10" s="1" t="s">
        <v>45</v>
      </c>
    </row>
    <row r="11" spans="1:24" x14ac:dyDescent="0.3">
      <c r="A11" s="2" t="s">
        <v>46</v>
      </c>
      <c r="B11" s="1">
        <v>30</v>
      </c>
      <c r="C11" s="1" t="s">
        <v>25</v>
      </c>
      <c r="D11" s="1">
        <v>3</v>
      </c>
      <c r="E11" s="1">
        <v>6</v>
      </c>
      <c r="F11" s="1">
        <v>4</v>
      </c>
      <c r="G11" s="1">
        <v>2</v>
      </c>
      <c r="H11" s="1">
        <v>5</v>
      </c>
      <c r="I11" s="1">
        <v>1</v>
      </c>
      <c r="J11" s="1">
        <v>7</v>
      </c>
      <c r="K11" s="1" t="s">
        <v>25</v>
      </c>
      <c r="L11" s="1" t="s">
        <v>26</v>
      </c>
      <c r="M11" s="1" t="s">
        <v>27</v>
      </c>
      <c r="N11" s="1" t="s">
        <v>28</v>
      </c>
      <c r="O11" s="1" t="s">
        <v>47</v>
      </c>
      <c r="P11" s="1" t="s">
        <v>48</v>
      </c>
      <c r="Q11" s="1" t="s">
        <v>31</v>
      </c>
      <c r="R11" s="1" t="s">
        <v>49</v>
      </c>
      <c r="S11" s="1" t="s">
        <v>33</v>
      </c>
      <c r="T11" s="1" t="s">
        <v>27</v>
      </c>
      <c r="U11" s="1" t="s">
        <v>50</v>
      </c>
      <c r="V11" s="1" t="s">
        <v>51</v>
      </c>
      <c r="W11" s="1" t="s">
        <v>36</v>
      </c>
      <c r="X11" s="1" t="s">
        <v>52</v>
      </c>
    </row>
    <row r="12" spans="1:24" x14ac:dyDescent="0.3">
      <c r="A12" s="2" t="s">
        <v>46</v>
      </c>
      <c r="B12" s="1">
        <v>22</v>
      </c>
      <c r="C12" s="1" t="s">
        <v>25</v>
      </c>
      <c r="D12" s="1">
        <v>2</v>
      </c>
      <c r="E12" s="1">
        <v>1</v>
      </c>
      <c r="F12" s="1">
        <v>3</v>
      </c>
      <c r="G12" s="1">
        <v>7</v>
      </c>
      <c r="H12" s="1">
        <v>6</v>
      </c>
      <c r="I12" s="1">
        <v>4</v>
      </c>
      <c r="J12" s="1">
        <v>5</v>
      </c>
      <c r="K12" s="1" t="s">
        <v>25</v>
      </c>
      <c r="L12" s="1" t="s">
        <v>26</v>
      </c>
      <c r="M12" s="1" t="s">
        <v>53</v>
      </c>
      <c r="N12" s="1" t="s">
        <v>28</v>
      </c>
      <c r="O12" s="1" t="s">
        <v>54</v>
      </c>
      <c r="P12" s="1" t="s">
        <v>48</v>
      </c>
      <c r="Q12" s="1" t="s">
        <v>55</v>
      </c>
      <c r="R12" s="1" t="s">
        <v>49</v>
      </c>
      <c r="S12" s="1" t="s">
        <v>33</v>
      </c>
      <c r="T12" s="1" t="s">
        <v>43</v>
      </c>
      <c r="U12" s="1" t="s">
        <v>56</v>
      </c>
      <c r="V12" s="1" t="s">
        <v>57</v>
      </c>
      <c r="W12" s="1" t="s">
        <v>44</v>
      </c>
      <c r="X12" s="1" t="s">
        <v>58</v>
      </c>
    </row>
    <row r="13" spans="1:24" x14ac:dyDescent="0.3">
      <c r="A13" s="2" t="s">
        <v>24</v>
      </c>
      <c r="B13" s="1">
        <v>24</v>
      </c>
      <c r="C13" s="1" t="s">
        <v>38</v>
      </c>
      <c r="D13" s="1">
        <v>2</v>
      </c>
      <c r="E13" s="1">
        <v>1</v>
      </c>
      <c r="F13" s="1">
        <v>3</v>
      </c>
      <c r="G13" s="1">
        <v>6</v>
      </c>
      <c r="H13" s="1">
        <v>4</v>
      </c>
      <c r="I13" s="1">
        <v>5</v>
      </c>
      <c r="J13" s="1">
        <v>7</v>
      </c>
      <c r="K13" s="1" t="s">
        <v>38</v>
      </c>
      <c r="L13" s="1" t="s">
        <v>26</v>
      </c>
      <c r="M13" s="1" t="s">
        <v>53</v>
      </c>
      <c r="N13" s="1" t="s">
        <v>28</v>
      </c>
      <c r="O13" s="1" t="s">
        <v>54</v>
      </c>
      <c r="P13" s="1" t="s">
        <v>48</v>
      </c>
      <c r="Q13" s="1" t="s">
        <v>31</v>
      </c>
      <c r="R13" s="1" t="s">
        <v>49</v>
      </c>
      <c r="S13" s="1" t="s">
        <v>33</v>
      </c>
      <c r="T13" s="1" t="s">
        <v>27</v>
      </c>
      <c r="U13" s="1" t="s">
        <v>34</v>
      </c>
      <c r="V13" s="1" t="s">
        <v>35</v>
      </c>
      <c r="W13" s="1" t="s">
        <v>59</v>
      </c>
      <c r="X13" s="1" t="s">
        <v>58</v>
      </c>
    </row>
    <row r="14" spans="1:24" x14ac:dyDescent="0.3">
      <c r="A14" s="2" t="s">
        <v>24</v>
      </c>
      <c r="B14" s="1">
        <v>24</v>
      </c>
      <c r="C14" s="1" t="s">
        <v>38</v>
      </c>
      <c r="D14" s="1">
        <v>7</v>
      </c>
      <c r="E14" s="1">
        <v>5</v>
      </c>
      <c r="F14" s="1">
        <v>4</v>
      </c>
      <c r="G14" s="1">
        <v>6</v>
      </c>
      <c r="H14" s="1">
        <v>3</v>
      </c>
      <c r="I14" s="1">
        <v>1</v>
      </c>
      <c r="J14" s="1">
        <v>2</v>
      </c>
      <c r="K14" s="1" t="s">
        <v>38</v>
      </c>
      <c r="L14" s="1" t="s">
        <v>60</v>
      </c>
      <c r="M14" s="1" t="s">
        <v>27</v>
      </c>
      <c r="N14" s="1" t="s">
        <v>28</v>
      </c>
      <c r="O14" s="1" t="s">
        <v>29</v>
      </c>
      <c r="P14" s="1" t="s">
        <v>48</v>
      </c>
      <c r="Q14" s="1" t="s">
        <v>61</v>
      </c>
      <c r="R14" s="1" t="s">
        <v>32</v>
      </c>
      <c r="S14" s="1" t="s">
        <v>33</v>
      </c>
      <c r="T14" s="1" t="s">
        <v>62</v>
      </c>
      <c r="U14" s="1" t="s">
        <v>56</v>
      </c>
      <c r="V14" s="1" t="s">
        <v>35</v>
      </c>
      <c r="W14" s="1" t="s">
        <v>59</v>
      </c>
      <c r="X14" s="1" t="s">
        <v>58</v>
      </c>
    </row>
    <row r="15" spans="1:24" x14ac:dyDescent="0.3">
      <c r="A15" s="2" t="s">
        <v>24</v>
      </c>
      <c r="B15" s="1">
        <v>27</v>
      </c>
      <c r="C15" s="1" t="s">
        <v>25</v>
      </c>
      <c r="D15" s="1">
        <v>3</v>
      </c>
      <c r="E15" s="1">
        <v>6</v>
      </c>
      <c r="F15" s="1">
        <v>4</v>
      </c>
      <c r="G15" s="1">
        <v>2</v>
      </c>
      <c r="H15" s="1">
        <v>5</v>
      </c>
      <c r="I15" s="1">
        <v>1</v>
      </c>
      <c r="J15" s="1">
        <v>7</v>
      </c>
      <c r="K15" s="1" t="s">
        <v>25</v>
      </c>
      <c r="L15" s="1" t="s">
        <v>26</v>
      </c>
      <c r="M15" s="1" t="s">
        <v>27</v>
      </c>
      <c r="N15" s="1" t="s">
        <v>28</v>
      </c>
      <c r="O15" s="1" t="s">
        <v>47</v>
      </c>
      <c r="P15" s="1" t="s">
        <v>30</v>
      </c>
      <c r="Q15" s="1" t="s">
        <v>31</v>
      </c>
      <c r="R15" s="1" t="s">
        <v>49</v>
      </c>
      <c r="S15" s="1" t="s">
        <v>33</v>
      </c>
      <c r="T15" s="1" t="s">
        <v>27</v>
      </c>
      <c r="U15" s="1" t="s">
        <v>34</v>
      </c>
      <c r="V15" s="1" t="s">
        <v>51</v>
      </c>
      <c r="W15" s="1" t="s">
        <v>44</v>
      </c>
      <c r="X15" s="1" t="s">
        <v>45</v>
      </c>
    </row>
    <row r="16" spans="1:24" x14ac:dyDescent="0.3">
      <c r="A16" s="2" t="s">
        <v>46</v>
      </c>
      <c r="B16" s="1">
        <v>21</v>
      </c>
      <c r="C16" s="1" t="s">
        <v>25</v>
      </c>
      <c r="D16" s="1">
        <v>2</v>
      </c>
      <c r="E16" s="1">
        <v>3</v>
      </c>
      <c r="F16" s="1">
        <v>7</v>
      </c>
      <c r="G16" s="1">
        <v>4</v>
      </c>
      <c r="H16" s="1">
        <v>6</v>
      </c>
      <c r="I16" s="1">
        <v>1</v>
      </c>
      <c r="J16" s="1">
        <v>5</v>
      </c>
      <c r="K16" s="1" t="s">
        <v>25</v>
      </c>
      <c r="L16" s="1" t="s">
        <v>60</v>
      </c>
      <c r="M16" s="1" t="s">
        <v>27</v>
      </c>
      <c r="N16" s="1" t="s">
        <v>28</v>
      </c>
      <c r="O16" s="1" t="s">
        <v>47</v>
      </c>
      <c r="P16" s="1" t="s">
        <v>30</v>
      </c>
      <c r="Q16" s="1" t="s">
        <v>31</v>
      </c>
      <c r="R16" s="1" t="s">
        <v>32</v>
      </c>
      <c r="S16" s="1" t="s">
        <v>33</v>
      </c>
      <c r="T16" s="1" t="s">
        <v>27</v>
      </c>
      <c r="U16" s="1" t="s">
        <v>34</v>
      </c>
      <c r="V16" s="1" t="s">
        <v>51</v>
      </c>
      <c r="W16" s="1" t="s">
        <v>59</v>
      </c>
      <c r="X16" s="1" t="s">
        <v>37</v>
      </c>
    </row>
    <row r="17" spans="1:24" x14ac:dyDescent="0.3">
      <c r="A17" s="2" t="s">
        <v>46</v>
      </c>
      <c r="B17" s="1">
        <v>35</v>
      </c>
      <c r="C17" s="1" t="s">
        <v>25</v>
      </c>
      <c r="D17" s="1">
        <v>2</v>
      </c>
      <c r="E17" s="1">
        <v>4</v>
      </c>
      <c r="F17" s="1">
        <v>7</v>
      </c>
      <c r="G17" s="1">
        <v>5</v>
      </c>
      <c r="H17" s="1">
        <v>3</v>
      </c>
      <c r="I17" s="1">
        <v>1</v>
      </c>
      <c r="J17" s="1">
        <v>6</v>
      </c>
      <c r="K17" s="1" t="s">
        <v>25</v>
      </c>
      <c r="L17" s="1" t="s">
        <v>26</v>
      </c>
      <c r="M17" s="1" t="s">
        <v>63</v>
      </c>
      <c r="N17" s="1" t="s">
        <v>64</v>
      </c>
      <c r="O17" s="1" t="s">
        <v>29</v>
      </c>
      <c r="P17" s="1" t="s">
        <v>41</v>
      </c>
      <c r="Q17" s="1" t="s">
        <v>31</v>
      </c>
      <c r="R17" s="1" t="s">
        <v>49</v>
      </c>
      <c r="S17" s="1" t="s">
        <v>33</v>
      </c>
      <c r="T17" s="1" t="s">
        <v>27</v>
      </c>
      <c r="U17" s="1" t="s">
        <v>56</v>
      </c>
      <c r="V17" s="1" t="s">
        <v>35</v>
      </c>
      <c r="W17" s="1" t="s">
        <v>36</v>
      </c>
      <c r="X17" s="1" t="s">
        <v>52</v>
      </c>
    </row>
    <row r="18" spans="1:24" x14ac:dyDescent="0.3">
      <c r="A18" s="2" t="s">
        <v>46</v>
      </c>
      <c r="B18" s="1">
        <v>31</v>
      </c>
      <c r="C18" s="1" t="s">
        <v>25</v>
      </c>
      <c r="D18" s="1">
        <v>1</v>
      </c>
      <c r="E18" s="1">
        <v>3</v>
      </c>
      <c r="F18" s="1">
        <v>7</v>
      </c>
      <c r="G18" s="1">
        <v>4</v>
      </c>
      <c r="H18" s="1">
        <v>5</v>
      </c>
      <c r="I18" s="1">
        <v>2</v>
      </c>
      <c r="J18" s="1">
        <v>6</v>
      </c>
      <c r="K18" s="1" t="s">
        <v>25</v>
      </c>
      <c r="L18" s="1" t="s">
        <v>26</v>
      </c>
      <c r="M18" s="1" t="s">
        <v>27</v>
      </c>
      <c r="N18" s="1" t="s">
        <v>28</v>
      </c>
      <c r="O18" s="1" t="s">
        <v>47</v>
      </c>
      <c r="P18" s="1" t="s">
        <v>30</v>
      </c>
      <c r="Q18" s="1" t="s">
        <v>61</v>
      </c>
      <c r="R18" s="1" t="s">
        <v>65</v>
      </c>
      <c r="S18" s="1" t="s">
        <v>33</v>
      </c>
      <c r="T18" s="1" t="s">
        <v>27</v>
      </c>
      <c r="U18" s="1" t="s">
        <v>56</v>
      </c>
      <c r="V18" s="1" t="s">
        <v>51</v>
      </c>
      <c r="W18" s="1" t="s">
        <v>36</v>
      </c>
      <c r="X18" s="1" t="s">
        <v>37</v>
      </c>
    </row>
    <row r="19" spans="1:24" x14ac:dyDescent="0.3">
      <c r="A19" s="2" t="s">
        <v>24</v>
      </c>
      <c r="B19" s="1">
        <v>35</v>
      </c>
      <c r="C19" s="1" t="s">
        <v>25</v>
      </c>
      <c r="D19" s="1">
        <v>2</v>
      </c>
      <c r="E19" s="1">
        <v>4</v>
      </c>
      <c r="F19" s="1">
        <v>7</v>
      </c>
      <c r="G19" s="1">
        <v>5</v>
      </c>
      <c r="H19" s="1">
        <v>3</v>
      </c>
      <c r="I19" s="1">
        <v>1</v>
      </c>
      <c r="J19" s="1">
        <v>6</v>
      </c>
      <c r="K19" s="1" t="s">
        <v>25</v>
      </c>
      <c r="L19" s="1" t="s">
        <v>60</v>
      </c>
      <c r="M19" s="1" t="s">
        <v>63</v>
      </c>
      <c r="N19" s="1" t="s">
        <v>64</v>
      </c>
      <c r="O19" s="1" t="s">
        <v>47</v>
      </c>
      <c r="P19" s="1" t="s">
        <v>30</v>
      </c>
      <c r="Q19" s="1" t="s">
        <v>31</v>
      </c>
      <c r="R19" s="1" t="s">
        <v>32</v>
      </c>
      <c r="S19" s="1" t="s">
        <v>33</v>
      </c>
      <c r="T19" s="1" t="s">
        <v>27</v>
      </c>
      <c r="U19" s="1" t="s">
        <v>34</v>
      </c>
      <c r="V19" s="1" t="s">
        <v>51</v>
      </c>
      <c r="W19" s="1" t="s">
        <v>59</v>
      </c>
      <c r="X19" s="1" t="s">
        <v>45</v>
      </c>
    </row>
    <row r="20" spans="1:24" x14ac:dyDescent="0.3">
      <c r="A20" s="2" t="s">
        <v>46</v>
      </c>
      <c r="B20" s="1">
        <v>29</v>
      </c>
      <c r="C20" s="1" t="s">
        <v>25</v>
      </c>
      <c r="D20" s="1">
        <v>2</v>
      </c>
      <c r="E20" s="1">
        <v>5</v>
      </c>
      <c r="F20" s="1">
        <v>7</v>
      </c>
      <c r="G20" s="1">
        <v>6</v>
      </c>
      <c r="H20" s="1">
        <v>3</v>
      </c>
      <c r="I20" s="1">
        <v>1</v>
      </c>
      <c r="J20" s="1">
        <v>4</v>
      </c>
      <c r="K20" s="1" t="s">
        <v>25</v>
      </c>
      <c r="L20" s="1" t="s">
        <v>60</v>
      </c>
      <c r="M20" s="1" t="s">
        <v>27</v>
      </c>
      <c r="N20" s="1" t="s">
        <v>28</v>
      </c>
      <c r="O20" s="1" t="s">
        <v>29</v>
      </c>
      <c r="P20" s="1" t="s">
        <v>30</v>
      </c>
      <c r="Q20" s="1" t="s">
        <v>31</v>
      </c>
      <c r="R20" s="1" t="s">
        <v>32</v>
      </c>
      <c r="S20" s="1" t="s">
        <v>33</v>
      </c>
      <c r="T20" s="1" t="s">
        <v>27</v>
      </c>
      <c r="U20" s="1" t="s">
        <v>56</v>
      </c>
      <c r="V20" s="1" t="s">
        <v>51</v>
      </c>
      <c r="W20" s="1" t="s">
        <v>36</v>
      </c>
      <c r="X20" s="1" t="s">
        <v>45</v>
      </c>
    </row>
    <row r="21" spans="1:24" x14ac:dyDescent="0.3">
      <c r="A21" s="2" t="s">
        <v>24</v>
      </c>
      <c r="B21" s="1">
        <v>21</v>
      </c>
      <c r="C21" s="1" t="s">
        <v>38</v>
      </c>
      <c r="D21" s="1">
        <v>1</v>
      </c>
      <c r="E21" s="1">
        <v>2</v>
      </c>
      <c r="F21" s="1">
        <v>3</v>
      </c>
      <c r="G21" s="1">
        <v>4</v>
      </c>
      <c r="H21" s="1">
        <v>5</v>
      </c>
      <c r="I21" s="1">
        <v>6</v>
      </c>
      <c r="J21" s="1">
        <v>7</v>
      </c>
      <c r="K21" s="1" t="s">
        <v>38</v>
      </c>
      <c r="L21" s="1" t="s">
        <v>26</v>
      </c>
      <c r="M21" s="1" t="s">
        <v>27</v>
      </c>
      <c r="N21" s="1" t="s">
        <v>64</v>
      </c>
      <c r="O21" s="1" t="s">
        <v>29</v>
      </c>
      <c r="P21" s="1" t="s">
        <v>41</v>
      </c>
      <c r="Q21" s="1" t="s">
        <v>31</v>
      </c>
      <c r="R21" s="1" t="s">
        <v>32</v>
      </c>
      <c r="S21" s="1" t="s">
        <v>66</v>
      </c>
      <c r="T21" s="1" t="s">
        <v>43</v>
      </c>
      <c r="U21" s="1" t="s">
        <v>34</v>
      </c>
      <c r="V21" s="1" t="s">
        <v>35</v>
      </c>
      <c r="W21" s="1" t="s">
        <v>59</v>
      </c>
      <c r="X21" s="1" t="s">
        <v>58</v>
      </c>
    </row>
    <row r="22" spans="1:24" x14ac:dyDescent="0.3">
      <c r="A22" s="2" t="s">
        <v>24</v>
      </c>
      <c r="B22" s="1">
        <v>28</v>
      </c>
      <c r="C22" s="1" t="s">
        <v>25</v>
      </c>
      <c r="D22" s="1">
        <v>2</v>
      </c>
      <c r="E22" s="1">
        <v>3</v>
      </c>
      <c r="F22" s="1">
        <v>7</v>
      </c>
      <c r="G22" s="1">
        <v>4</v>
      </c>
      <c r="H22" s="1">
        <v>5</v>
      </c>
      <c r="I22" s="1">
        <v>1</v>
      </c>
      <c r="J22" s="1">
        <v>6</v>
      </c>
      <c r="K22" s="1" t="s">
        <v>25</v>
      </c>
      <c r="L22" s="1" t="s">
        <v>26</v>
      </c>
      <c r="M22" s="1" t="s">
        <v>27</v>
      </c>
      <c r="N22" s="1" t="s">
        <v>28</v>
      </c>
      <c r="O22" s="1" t="s">
        <v>29</v>
      </c>
      <c r="P22" s="1" t="s">
        <v>30</v>
      </c>
      <c r="Q22" s="1" t="s">
        <v>31</v>
      </c>
      <c r="R22" s="1" t="s">
        <v>32</v>
      </c>
      <c r="S22" s="1" t="s">
        <v>33</v>
      </c>
      <c r="T22" s="1" t="s">
        <v>27</v>
      </c>
      <c r="U22" s="1" t="s">
        <v>56</v>
      </c>
      <c r="V22" s="1" t="s">
        <v>51</v>
      </c>
      <c r="W22" s="1" t="s">
        <v>59</v>
      </c>
      <c r="X22" s="1" t="s">
        <v>37</v>
      </c>
    </row>
    <row r="23" spans="1:24" x14ac:dyDescent="0.3">
      <c r="A23" s="2" t="s">
        <v>24</v>
      </c>
      <c r="B23" s="1">
        <v>25</v>
      </c>
      <c r="C23" s="1" t="s">
        <v>25</v>
      </c>
      <c r="D23" s="1">
        <v>2</v>
      </c>
      <c r="E23" s="1">
        <v>3</v>
      </c>
      <c r="F23" s="1">
        <v>7</v>
      </c>
      <c r="G23" s="1">
        <v>5</v>
      </c>
      <c r="H23" s="1">
        <v>4</v>
      </c>
      <c r="I23" s="1">
        <v>1</v>
      </c>
      <c r="J23" s="1">
        <v>6</v>
      </c>
      <c r="K23" s="1" t="s">
        <v>25</v>
      </c>
      <c r="L23" s="1" t="s">
        <v>26</v>
      </c>
      <c r="M23" s="1" t="s">
        <v>27</v>
      </c>
      <c r="N23" s="1" t="s">
        <v>28</v>
      </c>
      <c r="O23" s="1" t="s">
        <v>29</v>
      </c>
      <c r="P23" s="1" t="s">
        <v>30</v>
      </c>
      <c r="Q23" s="1" t="s">
        <v>31</v>
      </c>
      <c r="R23" s="1" t="s">
        <v>65</v>
      </c>
      <c r="S23" s="1" t="s">
        <v>42</v>
      </c>
      <c r="T23" s="1" t="s">
        <v>43</v>
      </c>
      <c r="U23" s="1" t="s">
        <v>34</v>
      </c>
      <c r="V23" s="1" t="s">
        <v>51</v>
      </c>
      <c r="W23" s="1" t="s">
        <v>59</v>
      </c>
      <c r="X23" s="1" t="s">
        <v>45</v>
      </c>
    </row>
    <row r="24" spans="1:24" x14ac:dyDescent="0.3">
      <c r="A24" s="2" t="s">
        <v>46</v>
      </c>
      <c r="B24" s="1">
        <v>27</v>
      </c>
      <c r="C24" s="1" t="s">
        <v>25</v>
      </c>
      <c r="D24" s="1">
        <v>2</v>
      </c>
      <c r="E24" s="1">
        <v>3</v>
      </c>
      <c r="F24" s="1">
        <v>7</v>
      </c>
      <c r="G24" s="1">
        <v>5</v>
      </c>
      <c r="H24" s="1">
        <v>4</v>
      </c>
      <c r="I24" s="1">
        <v>1</v>
      </c>
      <c r="J24" s="1">
        <v>6</v>
      </c>
      <c r="K24" s="1" t="s">
        <v>25</v>
      </c>
      <c r="L24" s="1" t="s">
        <v>26</v>
      </c>
      <c r="M24" s="1" t="s">
        <v>27</v>
      </c>
      <c r="N24" s="1" t="s">
        <v>28</v>
      </c>
      <c r="O24" s="1" t="s">
        <v>29</v>
      </c>
      <c r="P24" s="1" t="s">
        <v>30</v>
      </c>
      <c r="Q24" s="1" t="s">
        <v>31</v>
      </c>
      <c r="R24" s="1" t="s">
        <v>32</v>
      </c>
      <c r="S24" s="1" t="s">
        <v>42</v>
      </c>
      <c r="T24" s="1" t="s">
        <v>27</v>
      </c>
      <c r="U24" s="1" t="s">
        <v>56</v>
      </c>
      <c r="V24" s="1" t="s">
        <v>51</v>
      </c>
      <c r="W24" s="1" t="s">
        <v>59</v>
      </c>
      <c r="X24" s="1" t="s">
        <v>37</v>
      </c>
    </row>
    <row r="25" spans="1:24" x14ac:dyDescent="0.3">
      <c r="A25" s="2" t="s">
        <v>24</v>
      </c>
      <c r="B25" s="1">
        <v>28</v>
      </c>
      <c r="C25" s="1" t="s">
        <v>25</v>
      </c>
      <c r="D25" s="1">
        <v>3</v>
      </c>
      <c r="E25" s="1">
        <v>2</v>
      </c>
      <c r="F25" s="1">
        <v>7</v>
      </c>
      <c r="G25" s="1">
        <v>5</v>
      </c>
      <c r="H25" s="1">
        <v>4</v>
      </c>
      <c r="I25" s="1">
        <v>1</v>
      </c>
      <c r="J25" s="1">
        <v>6</v>
      </c>
      <c r="K25" s="1" t="s">
        <v>25</v>
      </c>
      <c r="L25" s="1" t="s">
        <v>60</v>
      </c>
      <c r="M25" s="1" t="s">
        <v>63</v>
      </c>
      <c r="N25" s="1" t="s">
        <v>28</v>
      </c>
      <c r="O25" s="1" t="s">
        <v>29</v>
      </c>
      <c r="P25" s="1" t="s">
        <v>30</v>
      </c>
      <c r="Q25" s="1" t="s">
        <v>31</v>
      </c>
      <c r="R25" s="1" t="s">
        <v>65</v>
      </c>
      <c r="S25" s="1" t="s">
        <v>42</v>
      </c>
      <c r="T25" s="1" t="s">
        <v>27</v>
      </c>
      <c r="U25" s="1" t="s">
        <v>56</v>
      </c>
      <c r="V25" s="1" t="s">
        <v>51</v>
      </c>
      <c r="W25" s="1" t="s">
        <v>59</v>
      </c>
      <c r="X25" s="1" t="s">
        <v>52</v>
      </c>
    </row>
    <row r="26" spans="1:24" x14ac:dyDescent="0.3">
      <c r="A26" s="2" t="s">
        <v>46</v>
      </c>
      <c r="B26" s="1">
        <v>27</v>
      </c>
      <c r="C26" s="1" t="s">
        <v>25</v>
      </c>
      <c r="D26" s="1">
        <v>3</v>
      </c>
      <c r="E26" s="1">
        <v>2</v>
      </c>
      <c r="F26" s="1">
        <v>7</v>
      </c>
      <c r="G26" s="1">
        <v>4</v>
      </c>
      <c r="H26" s="1">
        <v>5</v>
      </c>
      <c r="I26" s="1">
        <v>1</v>
      </c>
      <c r="J26" s="1">
        <v>6</v>
      </c>
      <c r="K26" s="1" t="s">
        <v>25</v>
      </c>
      <c r="L26" s="1" t="s">
        <v>26</v>
      </c>
      <c r="M26" s="1" t="s">
        <v>27</v>
      </c>
      <c r="N26" s="1" t="s">
        <v>28</v>
      </c>
      <c r="O26" s="1" t="s">
        <v>29</v>
      </c>
      <c r="P26" s="1" t="s">
        <v>30</v>
      </c>
      <c r="Q26" s="1" t="s">
        <v>31</v>
      </c>
      <c r="R26" s="1" t="s">
        <v>32</v>
      </c>
      <c r="S26" s="1" t="s">
        <v>33</v>
      </c>
      <c r="T26" s="1" t="s">
        <v>27</v>
      </c>
      <c r="U26" s="1" t="s">
        <v>34</v>
      </c>
      <c r="V26" s="1" t="s">
        <v>51</v>
      </c>
      <c r="W26" s="1" t="s">
        <v>59</v>
      </c>
      <c r="X26" s="1" t="s">
        <v>45</v>
      </c>
    </row>
    <row r="27" spans="1:24" x14ac:dyDescent="0.3">
      <c r="A27" s="2" t="s">
        <v>46</v>
      </c>
      <c r="B27" s="1">
        <v>29</v>
      </c>
      <c r="C27" s="1" t="s">
        <v>25</v>
      </c>
      <c r="D27" s="1">
        <v>3</v>
      </c>
      <c r="E27" s="1">
        <v>2</v>
      </c>
      <c r="F27" s="1">
        <v>7</v>
      </c>
      <c r="G27" s="1">
        <v>4</v>
      </c>
      <c r="H27" s="1">
        <v>5</v>
      </c>
      <c r="I27" s="1">
        <v>1</v>
      </c>
      <c r="J27" s="1">
        <v>6</v>
      </c>
      <c r="K27" s="1" t="s">
        <v>25</v>
      </c>
      <c r="L27" s="1" t="s">
        <v>60</v>
      </c>
      <c r="M27" s="1" t="s">
        <v>27</v>
      </c>
      <c r="N27" s="1" t="s">
        <v>28</v>
      </c>
      <c r="O27" s="1" t="s">
        <v>29</v>
      </c>
      <c r="P27" s="1" t="s">
        <v>30</v>
      </c>
      <c r="Q27" s="1" t="s">
        <v>31</v>
      </c>
      <c r="R27" s="1" t="s">
        <v>32</v>
      </c>
      <c r="S27" s="1" t="s">
        <v>33</v>
      </c>
      <c r="T27" s="1" t="s">
        <v>27</v>
      </c>
      <c r="U27" s="1" t="s">
        <v>34</v>
      </c>
      <c r="V27" s="1" t="s">
        <v>51</v>
      </c>
      <c r="W27" s="1" t="s">
        <v>59</v>
      </c>
      <c r="X27" s="1" t="s">
        <v>37</v>
      </c>
    </row>
    <row r="28" spans="1:24" x14ac:dyDescent="0.3">
      <c r="A28" s="2" t="s">
        <v>46</v>
      </c>
      <c r="B28" s="1">
        <v>26</v>
      </c>
      <c r="C28" s="1" t="s">
        <v>25</v>
      </c>
      <c r="D28" s="1">
        <v>3</v>
      </c>
      <c r="E28" s="1">
        <v>4</v>
      </c>
      <c r="F28" s="1">
        <v>6</v>
      </c>
      <c r="G28" s="1">
        <v>5</v>
      </c>
      <c r="H28" s="1">
        <v>1</v>
      </c>
      <c r="I28" s="1">
        <v>2</v>
      </c>
      <c r="J28" s="1">
        <v>7</v>
      </c>
      <c r="K28" s="1" t="s">
        <v>25</v>
      </c>
      <c r="L28" s="1" t="s">
        <v>60</v>
      </c>
      <c r="M28" s="1" t="s">
        <v>27</v>
      </c>
      <c r="N28" s="1" t="s">
        <v>28</v>
      </c>
      <c r="O28" s="1" t="s">
        <v>47</v>
      </c>
      <c r="P28" s="1" t="s">
        <v>30</v>
      </c>
      <c r="Q28" s="1" t="s">
        <v>31</v>
      </c>
      <c r="R28" s="1" t="s">
        <v>65</v>
      </c>
      <c r="S28" s="1" t="s">
        <v>42</v>
      </c>
      <c r="T28" s="1" t="s">
        <v>27</v>
      </c>
      <c r="U28" s="1" t="s">
        <v>56</v>
      </c>
      <c r="V28" s="1" t="s">
        <v>51</v>
      </c>
      <c r="W28" s="1" t="s">
        <v>59</v>
      </c>
      <c r="X28" s="1" t="s">
        <v>37</v>
      </c>
    </row>
    <row r="29" spans="1:24" x14ac:dyDescent="0.3">
      <c r="A29" s="2" t="s">
        <v>46</v>
      </c>
      <c r="B29" s="1">
        <v>29</v>
      </c>
      <c r="C29" s="1" t="s">
        <v>25</v>
      </c>
      <c r="D29" s="1">
        <v>2</v>
      </c>
      <c r="E29" s="1">
        <v>4</v>
      </c>
      <c r="F29" s="1">
        <v>7</v>
      </c>
      <c r="G29" s="1">
        <v>5</v>
      </c>
      <c r="H29" s="1">
        <v>3</v>
      </c>
      <c r="I29" s="1">
        <v>1</v>
      </c>
      <c r="J29" s="1">
        <v>6</v>
      </c>
      <c r="K29" s="1" t="s">
        <v>25</v>
      </c>
      <c r="L29" s="1" t="s">
        <v>26</v>
      </c>
      <c r="M29" s="1" t="s">
        <v>63</v>
      </c>
      <c r="N29" s="1" t="s">
        <v>28</v>
      </c>
      <c r="O29" s="1" t="s">
        <v>47</v>
      </c>
      <c r="P29" s="1" t="s">
        <v>41</v>
      </c>
      <c r="Q29" s="1" t="s">
        <v>31</v>
      </c>
      <c r="R29" s="1" t="s">
        <v>32</v>
      </c>
      <c r="S29" s="1" t="s">
        <v>33</v>
      </c>
      <c r="T29" s="1" t="s">
        <v>27</v>
      </c>
      <c r="U29" s="1" t="s">
        <v>34</v>
      </c>
      <c r="V29" s="1" t="s">
        <v>51</v>
      </c>
      <c r="W29" s="1" t="s">
        <v>36</v>
      </c>
      <c r="X29" s="1" t="s">
        <v>45</v>
      </c>
    </row>
    <row r="30" spans="1:24" x14ac:dyDescent="0.3">
      <c r="A30" s="2" t="s">
        <v>24</v>
      </c>
      <c r="B30" s="1">
        <v>24</v>
      </c>
      <c r="C30" s="1" t="s">
        <v>25</v>
      </c>
      <c r="D30" s="1">
        <v>2</v>
      </c>
      <c r="E30" s="1">
        <v>4</v>
      </c>
      <c r="F30" s="1">
        <v>5</v>
      </c>
      <c r="G30" s="1">
        <v>6</v>
      </c>
      <c r="H30" s="1">
        <v>3</v>
      </c>
      <c r="I30" s="1">
        <v>1</v>
      </c>
      <c r="J30" s="1">
        <v>7</v>
      </c>
      <c r="K30" s="1" t="s">
        <v>25</v>
      </c>
      <c r="L30" s="1" t="s">
        <v>60</v>
      </c>
      <c r="M30" s="1" t="s">
        <v>27</v>
      </c>
      <c r="N30" s="1" t="s">
        <v>28</v>
      </c>
      <c r="O30" s="1" t="s">
        <v>47</v>
      </c>
      <c r="P30" s="1" t="s">
        <v>30</v>
      </c>
      <c r="Q30" s="1" t="s">
        <v>31</v>
      </c>
      <c r="R30" s="1" t="s">
        <v>49</v>
      </c>
      <c r="S30" s="1" t="s">
        <v>42</v>
      </c>
      <c r="T30" s="1" t="s">
        <v>27</v>
      </c>
      <c r="U30" s="1" t="s">
        <v>34</v>
      </c>
      <c r="V30" s="1" t="s">
        <v>51</v>
      </c>
      <c r="W30" s="1" t="s">
        <v>59</v>
      </c>
      <c r="X30" s="1" t="s">
        <v>37</v>
      </c>
    </row>
    <row r="31" spans="1:24" x14ac:dyDescent="0.3">
      <c r="A31" s="2" t="s">
        <v>46</v>
      </c>
      <c r="B31" s="1">
        <v>27</v>
      </c>
      <c r="C31" s="1" t="s">
        <v>25</v>
      </c>
      <c r="D31" s="1">
        <v>3</v>
      </c>
      <c r="E31" s="1">
        <v>4</v>
      </c>
      <c r="F31" s="1">
        <v>6</v>
      </c>
      <c r="G31" s="1">
        <v>5</v>
      </c>
      <c r="H31" s="1">
        <v>2</v>
      </c>
      <c r="I31" s="1">
        <v>1</v>
      </c>
      <c r="J31" s="1">
        <v>7</v>
      </c>
      <c r="K31" s="1" t="s">
        <v>25</v>
      </c>
      <c r="L31" s="1" t="s">
        <v>26</v>
      </c>
      <c r="M31" s="1" t="s">
        <v>27</v>
      </c>
      <c r="N31" s="1" t="s">
        <v>28</v>
      </c>
      <c r="O31" s="1" t="s">
        <v>47</v>
      </c>
      <c r="P31" s="1" t="s">
        <v>30</v>
      </c>
      <c r="Q31" s="1" t="s">
        <v>31</v>
      </c>
      <c r="R31" s="1" t="s">
        <v>32</v>
      </c>
      <c r="S31" s="1" t="s">
        <v>33</v>
      </c>
      <c r="T31" s="1" t="s">
        <v>27</v>
      </c>
      <c r="U31" s="1" t="s">
        <v>34</v>
      </c>
      <c r="V31" s="1" t="s">
        <v>51</v>
      </c>
      <c r="W31" s="1" t="s">
        <v>59</v>
      </c>
      <c r="X31" s="1" t="s">
        <v>45</v>
      </c>
    </row>
    <row r="32" spans="1:24" x14ac:dyDescent="0.3">
      <c r="A32" s="2" t="s">
        <v>46</v>
      </c>
      <c r="B32" s="1">
        <v>25</v>
      </c>
      <c r="C32" s="1" t="s">
        <v>25</v>
      </c>
      <c r="D32" s="1">
        <v>2</v>
      </c>
      <c r="E32" s="1">
        <v>4</v>
      </c>
      <c r="F32" s="1">
        <v>6</v>
      </c>
      <c r="G32" s="1">
        <v>5</v>
      </c>
      <c r="H32" s="1">
        <v>3</v>
      </c>
      <c r="I32" s="1">
        <v>1</v>
      </c>
      <c r="J32" s="1">
        <v>7</v>
      </c>
      <c r="K32" s="1" t="s">
        <v>25</v>
      </c>
      <c r="L32" s="1" t="s">
        <v>60</v>
      </c>
      <c r="M32" s="1" t="s">
        <v>63</v>
      </c>
      <c r="N32" s="1" t="s">
        <v>64</v>
      </c>
      <c r="O32" s="1" t="s">
        <v>47</v>
      </c>
      <c r="P32" s="1" t="s">
        <v>41</v>
      </c>
      <c r="Q32" s="1" t="s">
        <v>31</v>
      </c>
      <c r="R32" s="1" t="s">
        <v>67</v>
      </c>
      <c r="S32" s="1" t="s">
        <v>42</v>
      </c>
      <c r="T32" s="1" t="s">
        <v>62</v>
      </c>
      <c r="U32" s="1" t="s">
        <v>34</v>
      </c>
      <c r="V32" s="1" t="s">
        <v>51</v>
      </c>
      <c r="W32" s="1" t="s">
        <v>59</v>
      </c>
      <c r="X32" s="1" t="s">
        <v>45</v>
      </c>
    </row>
    <row r="33" spans="1:24" x14ac:dyDescent="0.3">
      <c r="A33" s="2" t="s">
        <v>24</v>
      </c>
      <c r="B33" s="1">
        <v>26</v>
      </c>
      <c r="C33" s="1" t="s">
        <v>25</v>
      </c>
      <c r="D33" s="1">
        <v>2</v>
      </c>
      <c r="E33" s="1">
        <v>3</v>
      </c>
      <c r="F33" s="1">
        <v>7</v>
      </c>
      <c r="G33" s="1">
        <v>5</v>
      </c>
      <c r="H33" s="1">
        <v>4</v>
      </c>
      <c r="I33" s="1">
        <v>1</v>
      </c>
      <c r="J33" s="1">
        <v>6</v>
      </c>
      <c r="K33" s="1" t="s">
        <v>25</v>
      </c>
      <c r="L33" s="1" t="s">
        <v>26</v>
      </c>
      <c r="M33" s="1" t="s">
        <v>27</v>
      </c>
      <c r="N33" s="1" t="s">
        <v>28</v>
      </c>
      <c r="O33" s="1" t="s">
        <v>47</v>
      </c>
      <c r="P33" s="1" t="s">
        <v>30</v>
      </c>
      <c r="Q33" s="1" t="s">
        <v>61</v>
      </c>
      <c r="R33" s="1" t="s">
        <v>67</v>
      </c>
      <c r="S33" s="1" t="s">
        <v>33</v>
      </c>
      <c r="T33" s="1" t="s">
        <v>27</v>
      </c>
      <c r="U33" s="1" t="s">
        <v>34</v>
      </c>
      <c r="V33" s="1" t="s">
        <v>51</v>
      </c>
      <c r="W33" s="1" t="s">
        <v>59</v>
      </c>
      <c r="X33" s="1" t="s">
        <v>37</v>
      </c>
    </row>
    <row r="34" spans="1:24" x14ac:dyDescent="0.3">
      <c r="A34" s="2" t="s">
        <v>24</v>
      </c>
      <c r="B34" s="1">
        <v>32</v>
      </c>
      <c r="C34" s="1" t="s">
        <v>25</v>
      </c>
      <c r="D34" s="1">
        <v>3</v>
      </c>
      <c r="E34" s="1">
        <v>4</v>
      </c>
      <c r="F34" s="1">
        <v>7</v>
      </c>
      <c r="G34" s="1">
        <v>5</v>
      </c>
      <c r="H34" s="1">
        <v>1</v>
      </c>
      <c r="I34" s="1">
        <v>2</v>
      </c>
      <c r="J34" s="1">
        <v>6</v>
      </c>
      <c r="K34" s="1" t="s">
        <v>25</v>
      </c>
      <c r="L34" s="1" t="s">
        <v>60</v>
      </c>
      <c r="M34" s="1" t="s">
        <v>63</v>
      </c>
      <c r="N34" s="1" t="s">
        <v>28</v>
      </c>
      <c r="O34" s="1" t="s">
        <v>47</v>
      </c>
      <c r="P34" s="1" t="s">
        <v>30</v>
      </c>
      <c r="Q34" s="1" t="s">
        <v>31</v>
      </c>
      <c r="R34" s="1" t="s">
        <v>32</v>
      </c>
      <c r="S34" s="1" t="s">
        <v>33</v>
      </c>
      <c r="T34" s="1" t="s">
        <v>27</v>
      </c>
      <c r="U34" s="1" t="s">
        <v>34</v>
      </c>
      <c r="V34" s="1" t="s">
        <v>51</v>
      </c>
      <c r="W34" s="1" t="s">
        <v>36</v>
      </c>
      <c r="X34" s="1" t="s">
        <v>45</v>
      </c>
    </row>
    <row r="35" spans="1:24" x14ac:dyDescent="0.3">
      <c r="A35" s="2" t="s">
        <v>46</v>
      </c>
      <c r="B35" s="1">
        <v>26</v>
      </c>
      <c r="C35" s="1" t="s">
        <v>25</v>
      </c>
      <c r="D35" s="1">
        <v>3</v>
      </c>
      <c r="E35" s="1">
        <v>4</v>
      </c>
      <c r="F35" s="1">
        <v>6</v>
      </c>
      <c r="G35" s="1">
        <v>5</v>
      </c>
      <c r="H35" s="1">
        <v>1</v>
      </c>
      <c r="I35" s="1">
        <v>2</v>
      </c>
      <c r="J35" s="1">
        <v>7</v>
      </c>
      <c r="K35" s="1" t="s">
        <v>25</v>
      </c>
      <c r="L35" s="1" t="s">
        <v>26</v>
      </c>
      <c r="M35" s="1" t="s">
        <v>27</v>
      </c>
      <c r="N35" s="1" t="s">
        <v>28</v>
      </c>
      <c r="O35" s="1" t="s">
        <v>47</v>
      </c>
      <c r="P35" s="1" t="s">
        <v>30</v>
      </c>
      <c r="Q35" s="1" t="s">
        <v>31</v>
      </c>
      <c r="R35" s="1" t="s">
        <v>32</v>
      </c>
      <c r="S35" s="1" t="s">
        <v>33</v>
      </c>
      <c r="T35" s="1" t="s">
        <v>43</v>
      </c>
      <c r="U35" s="1" t="s">
        <v>56</v>
      </c>
      <c r="V35" s="1" t="s">
        <v>51</v>
      </c>
      <c r="W35" s="1" t="s">
        <v>36</v>
      </c>
      <c r="X35" s="1" t="s">
        <v>45</v>
      </c>
    </row>
    <row r="36" spans="1:24" x14ac:dyDescent="0.3">
      <c r="A36" s="2" t="s">
        <v>46</v>
      </c>
      <c r="B36" s="1">
        <v>31</v>
      </c>
      <c r="C36" s="1" t="s">
        <v>25</v>
      </c>
      <c r="D36" s="1">
        <v>2</v>
      </c>
      <c r="E36" s="1">
        <v>3</v>
      </c>
      <c r="F36" s="1">
        <v>7</v>
      </c>
      <c r="G36" s="1">
        <v>6</v>
      </c>
      <c r="H36" s="1">
        <v>4</v>
      </c>
      <c r="I36" s="1">
        <v>1</v>
      </c>
      <c r="J36" s="1">
        <v>5</v>
      </c>
      <c r="K36" s="1" t="s">
        <v>25</v>
      </c>
      <c r="L36" s="1" t="s">
        <v>60</v>
      </c>
      <c r="M36" s="1" t="s">
        <v>63</v>
      </c>
      <c r="N36" s="1" t="s">
        <v>64</v>
      </c>
      <c r="O36" s="1" t="s">
        <v>29</v>
      </c>
      <c r="P36" s="1" t="s">
        <v>30</v>
      </c>
      <c r="Q36" s="1" t="s">
        <v>31</v>
      </c>
      <c r="R36" s="1" t="s">
        <v>65</v>
      </c>
      <c r="S36" s="1" t="s">
        <v>42</v>
      </c>
      <c r="T36" s="1" t="s">
        <v>27</v>
      </c>
      <c r="U36" s="1" t="s">
        <v>56</v>
      </c>
      <c r="V36" s="1" t="s">
        <v>35</v>
      </c>
      <c r="W36" s="1" t="s">
        <v>36</v>
      </c>
      <c r="X36" s="1" t="s">
        <v>52</v>
      </c>
    </row>
    <row r="37" spans="1:24" x14ac:dyDescent="0.3">
      <c r="A37" s="2" t="s">
        <v>46</v>
      </c>
      <c r="B37" s="1">
        <v>29</v>
      </c>
      <c r="C37" s="1" t="s">
        <v>25</v>
      </c>
      <c r="D37" s="1">
        <v>2</v>
      </c>
      <c r="E37" s="1">
        <v>3</v>
      </c>
      <c r="F37" s="1">
        <v>6</v>
      </c>
      <c r="G37" s="1">
        <v>5</v>
      </c>
      <c r="H37" s="1">
        <v>1</v>
      </c>
      <c r="I37" s="1">
        <v>4</v>
      </c>
      <c r="J37" s="1">
        <v>7</v>
      </c>
      <c r="K37" s="1" t="s">
        <v>25</v>
      </c>
      <c r="L37" s="1" t="s">
        <v>26</v>
      </c>
      <c r="M37" s="1" t="s">
        <v>27</v>
      </c>
      <c r="N37" s="1" t="s">
        <v>28</v>
      </c>
      <c r="O37" s="1" t="s">
        <v>29</v>
      </c>
      <c r="P37" s="1" t="s">
        <v>30</v>
      </c>
      <c r="Q37" s="1" t="s">
        <v>31</v>
      </c>
      <c r="R37" s="1" t="s">
        <v>49</v>
      </c>
      <c r="S37" s="1" t="s">
        <v>33</v>
      </c>
      <c r="T37" s="1" t="s">
        <v>27</v>
      </c>
      <c r="U37" s="1" t="s">
        <v>34</v>
      </c>
      <c r="V37" s="1" t="s">
        <v>51</v>
      </c>
      <c r="W37" s="1" t="s">
        <v>59</v>
      </c>
      <c r="X37" s="1" t="s">
        <v>52</v>
      </c>
    </row>
    <row r="38" spans="1:24" x14ac:dyDescent="0.3">
      <c r="A38" s="2" t="s">
        <v>24</v>
      </c>
      <c r="B38" s="1">
        <v>34</v>
      </c>
      <c r="C38" s="1" t="s">
        <v>25</v>
      </c>
      <c r="D38" s="1">
        <v>5</v>
      </c>
      <c r="E38" s="1">
        <v>4</v>
      </c>
      <c r="F38" s="1">
        <v>3</v>
      </c>
      <c r="G38" s="1">
        <v>2</v>
      </c>
      <c r="H38" s="1">
        <v>7</v>
      </c>
      <c r="I38" s="1">
        <v>1</v>
      </c>
      <c r="J38" s="1">
        <v>6</v>
      </c>
      <c r="K38" s="1" t="s">
        <v>25</v>
      </c>
      <c r="L38" s="1" t="s">
        <v>26</v>
      </c>
      <c r="M38" s="1" t="s">
        <v>53</v>
      </c>
      <c r="N38" s="1" t="s">
        <v>26</v>
      </c>
      <c r="O38" s="1" t="s">
        <v>47</v>
      </c>
      <c r="P38" s="1" t="s">
        <v>30</v>
      </c>
      <c r="Q38" s="1" t="s">
        <v>55</v>
      </c>
      <c r="R38" s="1" t="s">
        <v>32</v>
      </c>
      <c r="S38" s="1" t="s">
        <v>33</v>
      </c>
      <c r="T38" s="1" t="s">
        <v>27</v>
      </c>
      <c r="U38" s="1" t="s">
        <v>50</v>
      </c>
      <c r="V38" s="1" t="s">
        <v>35</v>
      </c>
      <c r="W38" s="1" t="s">
        <v>36</v>
      </c>
      <c r="X38" s="1" t="s">
        <v>37</v>
      </c>
    </row>
    <row r="39" spans="1:24" x14ac:dyDescent="0.3">
      <c r="A39" s="2" t="s">
        <v>46</v>
      </c>
      <c r="B39" s="1">
        <v>27</v>
      </c>
      <c r="C39" s="1" t="s">
        <v>25</v>
      </c>
      <c r="D39" s="1">
        <v>4</v>
      </c>
      <c r="E39" s="1">
        <v>5</v>
      </c>
      <c r="F39" s="1">
        <v>1</v>
      </c>
      <c r="G39" s="1">
        <v>2</v>
      </c>
      <c r="H39" s="1">
        <v>7</v>
      </c>
      <c r="I39" s="1">
        <v>3</v>
      </c>
      <c r="J39" s="1">
        <v>6</v>
      </c>
      <c r="K39" s="1" t="s">
        <v>38</v>
      </c>
      <c r="L39" s="1" t="s">
        <v>26</v>
      </c>
      <c r="M39" s="1" t="s">
        <v>63</v>
      </c>
      <c r="N39" s="1" t="s">
        <v>28</v>
      </c>
      <c r="O39" s="1" t="s">
        <v>29</v>
      </c>
      <c r="P39" s="1" t="s">
        <v>30</v>
      </c>
      <c r="Q39" s="1" t="s">
        <v>55</v>
      </c>
      <c r="R39" s="1" t="s">
        <v>32</v>
      </c>
      <c r="S39" s="1" t="s">
        <v>66</v>
      </c>
      <c r="T39" s="1" t="s">
        <v>27</v>
      </c>
      <c r="U39" s="1" t="s">
        <v>50</v>
      </c>
      <c r="V39" s="1" t="s">
        <v>35</v>
      </c>
      <c r="W39" s="1" t="s">
        <v>36</v>
      </c>
      <c r="X39" s="1" t="s">
        <v>52</v>
      </c>
    </row>
    <row r="40" spans="1:24" x14ac:dyDescent="0.3">
      <c r="A40" s="2" t="s">
        <v>24</v>
      </c>
      <c r="B40" s="1">
        <v>31</v>
      </c>
      <c r="C40" s="1" t="s">
        <v>25</v>
      </c>
      <c r="D40" s="1">
        <v>2</v>
      </c>
      <c r="E40" s="1">
        <v>4</v>
      </c>
      <c r="F40" s="1">
        <v>7</v>
      </c>
      <c r="G40" s="1">
        <v>6</v>
      </c>
      <c r="H40" s="1">
        <v>3</v>
      </c>
      <c r="I40" s="1">
        <v>1</v>
      </c>
      <c r="J40" s="1">
        <v>5</v>
      </c>
      <c r="K40" s="1" t="s">
        <v>25</v>
      </c>
      <c r="L40" s="1" t="s">
        <v>26</v>
      </c>
      <c r="M40" s="1" t="s">
        <v>27</v>
      </c>
      <c r="N40" s="1" t="s">
        <v>28</v>
      </c>
      <c r="O40" s="1" t="s">
        <v>47</v>
      </c>
      <c r="P40" s="1" t="s">
        <v>30</v>
      </c>
      <c r="Q40" s="1" t="s">
        <v>31</v>
      </c>
      <c r="R40" s="1" t="s">
        <v>65</v>
      </c>
      <c r="S40" s="1" t="s">
        <v>33</v>
      </c>
      <c r="T40" s="1" t="s">
        <v>27</v>
      </c>
      <c r="U40" s="1" t="s">
        <v>34</v>
      </c>
      <c r="V40" s="1" t="s">
        <v>51</v>
      </c>
      <c r="W40" s="1" t="s">
        <v>36</v>
      </c>
      <c r="X40" s="1" t="s">
        <v>45</v>
      </c>
    </row>
    <row r="41" spans="1:24" x14ac:dyDescent="0.3">
      <c r="A41" s="2" t="s">
        <v>46</v>
      </c>
      <c r="B41" s="1">
        <v>27</v>
      </c>
      <c r="C41" s="1" t="s">
        <v>25</v>
      </c>
      <c r="D41" s="1">
        <v>2</v>
      </c>
      <c r="E41" s="1">
        <v>4</v>
      </c>
      <c r="F41" s="1">
        <v>7</v>
      </c>
      <c r="G41" s="1">
        <v>5</v>
      </c>
      <c r="H41" s="1">
        <v>1</v>
      </c>
      <c r="I41" s="1">
        <v>3</v>
      </c>
      <c r="J41" s="1">
        <v>6</v>
      </c>
      <c r="K41" s="1" t="s">
        <v>25</v>
      </c>
      <c r="L41" s="1" t="s">
        <v>26</v>
      </c>
      <c r="M41" s="1" t="s">
        <v>27</v>
      </c>
      <c r="N41" s="1" t="s">
        <v>28</v>
      </c>
      <c r="O41" s="1" t="s">
        <v>47</v>
      </c>
      <c r="P41" s="1" t="s">
        <v>30</v>
      </c>
      <c r="Q41" s="1" t="s">
        <v>61</v>
      </c>
      <c r="R41" s="1" t="s">
        <v>49</v>
      </c>
      <c r="S41" s="1" t="s">
        <v>42</v>
      </c>
      <c r="T41" s="1" t="s">
        <v>27</v>
      </c>
      <c r="U41" s="1" t="s">
        <v>56</v>
      </c>
      <c r="V41" s="1" t="s">
        <v>51</v>
      </c>
      <c r="W41" s="1" t="s">
        <v>36</v>
      </c>
      <c r="X41" s="1" t="s">
        <v>37</v>
      </c>
    </row>
    <row r="42" spans="1:24" x14ac:dyDescent="0.3">
      <c r="A42" s="2" t="s">
        <v>46</v>
      </c>
      <c r="B42" s="1">
        <v>26</v>
      </c>
      <c r="C42" s="1" t="s">
        <v>25</v>
      </c>
      <c r="D42" s="1">
        <v>2</v>
      </c>
      <c r="E42" s="1">
        <v>3</v>
      </c>
      <c r="F42" s="1">
        <v>6</v>
      </c>
      <c r="G42" s="1">
        <v>4</v>
      </c>
      <c r="H42" s="1">
        <v>1</v>
      </c>
      <c r="I42" s="1">
        <v>5</v>
      </c>
      <c r="J42" s="1">
        <v>7</v>
      </c>
      <c r="K42" s="1" t="s">
        <v>25</v>
      </c>
      <c r="L42" s="1" t="s">
        <v>26</v>
      </c>
      <c r="M42" s="1" t="s">
        <v>27</v>
      </c>
      <c r="N42" s="1" t="s">
        <v>26</v>
      </c>
      <c r="O42" s="1" t="s">
        <v>29</v>
      </c>
      <c r="P42" s="1" t="s">
        <v>30</v>
      </c>
      <c r="Q42" s="1" t="s">
        <v>31</v>
      </c>
      <c r="R42" s="1" t="s">
        <v>65</v>
      </c>
      <c r="S42" s="1" t="s">
        <v>66</v>
      </c>
      <c r="T42" s="1" t="s">
        <v>43</v>
      </c>
      <c r="U42" s="1" t="s">
        <v>34</v>
      </c>
      <c r="V42" s="1" t="s">
        <v>35</v>
      </c>
      <c r="W42" s="1" t="s">
        <v>59</v>
      </c>
      <c r="X42" s="1" t="s">
        <v>37</v>
      </c>
    </row>
    <row r="43" spans="1:24" x14ac:dyDescent="0.3">
      <c r="A43" s="2" t="s">
        <v>46</v>
      </c>
      <c r="B43" s="1">
        <v>27</v>
      </c>
      <c r="C43" s="1" t="s">
        <v>25</v>
      </c>
      <c r="D43" s="1">
        <v>2</v>
      </c>
      <c r="E43" s="1">
        <v>3</v>
      </c>
      <c r="F43" s="1">
        <v>6</v>
      </c>
      <c r="G43" s="1">
        <v>5</v>
      </c>
      <c r="H43" s="1">
        <v>4</v>
      </c>
      <c r="I43" s="1">
        <v>1</v>
      </c>
      <c r="J43" s="1">
        <v>7</v>
      </c>
      <c r="K43" s="1" t="s">
        <v>25</v>
      </c>
      <c r="L43" s="1" t="s">
        <v>26</v>
      </c>
      <c r="M43" s="1" t="s">
        <v>27</v>
      </c>
      <c r="N43" s="1" t="s">
        <v>28</v>
      </c>
      <c r="O43" s="1" t="s">
        <v>29</v>
      </c>
      <c r="P43" s="1" t="s">
        <v>41</v>
      </c>
      <c r="Q43" s="1" t="s">
        <v>31</v>
      </c>
      <c r="R43" s="1" t="s">
        <v>32</v>
      </c>
      <c r="S43" s="1" t="s">
        <v>42</v>
      </c>
      <c r="T43" s="1" t="s">
        <v>27</v>
      </c>
      <c r="U43" s="1" t="s">
        <v>34</v>
      </c>
      <c r="V43" s="1" t="s">
        <v>35</v>
      </c>
      <c r="W43" s="1" t="s">
        <v>36</v>
      </c>
      <c r="X43" s="1" t="s">
        <v>45</v>
      </c>
    </row>
    <row r="44" spans="1:24" x14ac:dyDescent="0.3">
      <c r="A44" s="2" t="s">
        <v>46</v>
      </c>
      <c r="B44" s="1">
        <v>30</v>
      </c>
      <c r="C44" s="1" t="s">
        <v>25</v>
      </c>
      <c r="D44" s="1">
        <v>1</v>
      </c>
      <c r="E44" s="1">
        <v>4</v>
      </c>
      <c r="F44" s="1">
        <v>6</v>
      </c>
      <c r="G44" s="1">
        <v>5</v>
      </c>
      <c r="H44" s="1">
        <v>3</v>
      </c>
      <c r="I44" s="1">
        <v>2</v>
      </c>
      <c r="J44" s="1">
        <v>7</v>
      </c>
      <c r="K44" s="1" t="s">
        <v>25</v>
      </c>
      <c r="L44" s="1" t="s">
        <v>60</v>
      </c>
      <c r="M44" s="1" t="s">
        <v>63</v>
      </c>
      <c r="N44" s="1" t="s">
        <v>28</v>
      </c>
      <c r="O44" s="1" t="s">
        <v>47</v>
      </c>
      <c r="P44" s="1" t="s">
        <v>30</v>
      </c>
      <c r="Q44" s="1" t="s">
        <v>31</v>
      </c>
      <c r="R44" s="1" t="s">
        <v>65</v>
      </c>
      <c r="S44" s="1" t="s">
        <v>42</v>
      </c>
      <c r="T44" s="1" t="s">
        <v>27</v>
      </c>
      <c r="U44" s="1" t="s">
        <v>34</v>
      </c>
      <c r="V44" s="1" t="s">
        <v>51</v>
      </c>
      <c r="W44" s="1" t="s">
        <v>36</v>
      </c>
      <c r="X44" s="1" t="s">
        <v>45</v>
      </c>
    </row>
    <row r="45" spans="1:24" x14ac:dyDescent="0.3">
      <c r="A45" s="2" t="s">
        <v>46</v>
      </c>
      <c r="B45" s="1">
        <v>30</v>
      </c>
      <c r="C45" s="1" t="s">
        <v>25</v>
      </c>
      <c r="D45" s="1">
        <v>2</v>
      </c>
      <c r="E45" s="1">
        <v>4</v>
      </c>
      <c r="F45" s="1">
        <v>7</v>
      </c>
      <c r="G45" s="1">
        <v>5</v>
      </c>
      <c r="H45" s="1">
        <v>1</v>
      </c>
      <c r="I45" s="1">
        <v>3</v>
      </c>
      <c r="J45" s="1">
        <v>6</v>
      </c>
      <c r="K45" s="1" t="s">
        <v>25</v>
      </c>
      <c r="L45" s="1" t="s">
        <v>26</v>
      </c>
      <c r="M45" s="1" t="s">
        <v>27</v>
      </c>
      <c r="N45" s="1" t="s">
        <v>28</v>
      </c>
      <c r="O45" s="1" t="s">
        <v>29</v>
      </c>
      <c r="P45" s="1" t="s">
        <v>30</v>
      </c>
      <c r="Q45" s="1" t="s">
        <v>31</v>
      </c>
      <c r="R45" s="1" t="s">
        <v>49</v>
      </c>
      <c r="S45" s="1" t="s">
        <v>33</v>
      </c>
      <c r="T45" s="1" t="s">
        <v>27</v>
      </c>
      <c r="U45" s="1" t="s">
        <v>34</v>
      </c>
      <c r="V45" s="1" t="s">
        <v>51</v>
      </c>
      <c r="W45" s="1" t="s">
        <v>59</v>
      </c>
      <c r="X45" s="1" t="s">
        <v>37</v>
      </c>
    </row>
    <row r="46" spans="1:24" x14ac:dyDescent="0.3">
      <c r="A46" s="2" t="s">
        <v>46</v>
      </c>
      <c r="B46" s="1">
        <v>25</v>
      </c>
      <c r="C46" s="1" t="s">
        <v>25</v>
      </c>
      <c r="D46" s="1">
        <v>5</v>
      </c>
      <c r="E46" s="1">
        <v>4</v>
      </c>
      <c r="F46" s="1">
        <v>7</v>
      </c>
      <c r="G46" s="1">
        <v>6</v>
      </c>
      <c r="H46" s="1">
        <v>1</v>
      </c>
      <c r="I46" s="1">
        <v>2</v>
      </c>
      <c r="J46" s="1">
        <v>3</v>
      </c>
      <c r="K46" s="1" t="s">
        <v>25</v>
      </c>
      <c r="L46" s="1" t="s">
        <v>60</v>
      </c>
      <c r="M46" s="1" t="s">
        <v>63</v>
      </c>
      <c r="N46" s="1" t="s">
        <v>64</v>
      </c>
      <c r="O46" s="1" t="s">
        <v>47</v>
      </c>
      <c r="P46" s="1" t="s">
        <v>30</v>
      </c>
      <c r="Q46" s="1" t="s">
        <v>61</v>
      </c>
      <c r="R46" s="1" t="s">
        <v>67</v>
      </c>
      <c r="S46" s="1" t="s">
        <v>42</v>
      </c>
      <c r="T46" s="1" t="s">
        <v>27</v>
      </c>
      <c r="U46" s="1" t="s">
        <v>34</v>
      </c>
      <c r="V46" s="1" t="s">
        <v>35</v>
      </c>
      <c r="W46" s="1" t="s">
        <v>36</v>
      </c>
      <c r="X46" s="1" t="s">
        <v>45</v>
      </c>
    </row>
    <row r="47" spans="1:24" x14ac:dyDescent="0.3">
      <c r="A47" s="2" t="s">
        <v>46</v>
      </c>
      <c r="B47" s="1">
        <v>31</v>
      </c>
      <c r="C47" s="1" t="s">
        <v>25</v>
      </c>
      <c r="D47" s="1">
        <v>2</v>
      </c>
      <c r="E47" s="1">
        <v>4</v>
      </c>
      <c r="F47" s="1">
        <v>7</v>
      </c>
      <c r="G47" s="1">
        <v>5</v>
      </c>
      <c r="H47" s="1">
        <v>3</v>
      </c>
      <c r="I47" s="1">
        <v>1</v>
      </c>
      <c r="J47" s="1">
        <v>6</v>
      </c>
      <c r="K47" s="1" t="s">
        <v>25</v>
      </c>
      <c r="L47" s="1" t="s">
        <v>60</v>
      </c>
      <c r="M47" s="1" t="s">
        <v>63</v>
      </c>
      <c r="N47" s="1" t="s">
        <v>28</v>
      </c>
      <c r="O47" s="1" t="s">
        <v>29</v>
      </c>
      <c r="P47" s="1" t="s">
        <v>41</v>
      </c>
      <c r="Q47" s="1" t="s">
        <v>31</v>
      </c>
      <c r="R47" s="1" t="s">
        <v>49</v>
      </c>
      <c r="S47" s="1" t="s">
        <v>42</v>
      </c>
      <c r="T47" s="1" t="s">
        <v>43</v>
      </c>
      <c r="U47" s="1" t="s">
        <v>56</v>
      </c>
      <c r="V47" s="1" t="s">
        <v>51</v>
      </c>
      <c r="W47" s="1" t="s">
        <v>36</v>
      </c>
      <c r="X47" s="1" t="s">
        <v>37</v>
      </c>
    </row>
    <row r="48" spans="1:24" x14ac:dyDescent="0.3">
      <c r="A48" s="2" t="s">
        <v>46</v>
      </c>
      <c r="B48" s="1">
        <v>29</v>
      </c>
      <c r="C48" s="1" t="s">
        <v>25</v>
      </c>
      <c r="D48" s="1">
        <v>4</v>
      </c>
      <c r="E48" s="1">
        <v>3</v>
      </c>
      <c r="F48" s="1">
        <v>5</v>
      </c>
      <c r="G48" s="1">
        <v>7</v>
      </c>
      <c r="H48" s="1">
        <v>2</v>
      </c>
      <c r="I48" s="1">
        <v>1</v>
      </c>
      <c r="J48" s="1">
        <v>6</v>
      </c>
      <c r="K48" s="1" t="s">
        <v>25</v>
      </c>
      <c r="L48" s="1" t="s">
        <v>26</v>
      </c>
      <c r="M48" s="1" t="s">
        <v>27</v>
      </c>
      <c r="N48" s="1" t="s">
        <v>28</v>
      </c>
      <c r="O48" s="1" t="s">
        <v>47</v>
      </c>
      <c r="P48" s="1" t="s">
        <v>30</v>
      </c>
      <c r="Q48" s="1" t="s">
        <v>31</v>
      </c>
      <c r="R48" s="1" t="s">
        <v>65</v>
      </c>
      <c r="S48" s="1" t="s">
        <v>33</v>
      </c>
      <c r="T48" s="1" t="s">
        <v>43</v>
      </c>
      <c r="U48" s="1" t="s">
        <v>34</v>
      </c>
      <c r="V48" s="1" t="s">
        <v>35</v>
      </c>
      <c r="W48" s="1" t="s">
        <v>36</v>
      </c>
      <c r="X48" s="1" t="s">
        <v>45</v>
      </c>
    </row>
    <row r="50" spans="1:16" ht="15.6" x14ac:dyDescent="0.3">
      <c r="B50" s="48" t="s">
        <v>109</v>
      </c>
      <c r="C50" s="48"/>
      <c r="D50" s="48"/>
      <c r="H50" s="49" t="s">
        <v>101</v>
      </c>
      <c r="I50" s="49"/>
      <c r="J50" s="49"/>
      <c r="K50" s="49"/>
      <c r="L50" s="49"/>
      <c r="M50" s="49"/>
    </row>
    <row r="51" spans="1:16" ht="14.4" customHeight="1" x14ac:dyDescent="0.3">
      <c r="B51" s="48"/>
      <c r="C51" s="48"/>
      <c r="D51" s="48"/>
      <c r="J51" s="50" t="s">
        <v>79</v>
      </c>
      <c r="K51" s="50"/>
    </row>
    <row r="52" spans="1:16" ht="14.4" customHeight="1" x14ac:dyDescent="0.3">
      <c r="I52" s="8" t="s">
        <v>72</v>
      </c>
      <c r="J52" t="s">
        <v>102</v>
      </c>
      <c r="K52" t="s">
        <v>108</v>
      </c>
      <c r="L52" t="s">
        <v>107</v>
      </c>
      <c r="M52" t="s">
        <v>103</v>
      </c>
      <c r="N52" t="s">
        <v>104</v>
      </c>
      <c r="O52" t="s">
        <v>105</v>
      </c>
      <c r="P52" t="s">
        <v>106</v>
      </c>
    </row>
    <row r="53" spans="1:16" ht="14.4" customHeight="1" x14ac:dyDescent="0.3">
      <c r="A53" s="8" t="s">
        <v>72</v>
      </c>
      <c r="B53" t="s">
        <v>102</v>
      </c>
      <c r="C53" t="s">
        <v>103</v>
      </c>
      <c r="D53" t="s">
        <v>104</v>
      </c>
      <c r="E53" t="s">
        <v>105</v>
      </c>
      <c r="F53" t="s">
        <v>106</v>
      </c>
      <c r="G53" t="s">
        <v>107</v>
      </c>
      <c r="H53" t="s">
        <v>108</v>
      </c>
      <c r="I53" s="9">
        <v>1</v>
      </c>
      <c r="J53" s="52">
        <v>4</v>
      </c>
      <c r="K53" s="52">
        <v>24</v>
      </c>
      <c r="L53" s="52">
        <v>16</v>
      </c>
      <c r="M53" s="52">
        <v>11</v>
      </c>
      <c r="N53" s="52">
        <v>21</v>
      </c>
      <c r="O53" s="52">
        <v>16</v>
      </c>
      <c r="P53" s="52">
        <v>20</v>
      </c>
    </row>
    <row r="54" spans="1:16" ht="14.4" customHeight="1" x14ac:dyDescent="0.3">
      <c r="A54" s="9" t="s">
        <v>24</v>
      </c>
      <c r="B54" s="52">
        <v>41</v>
      </c>
      <c r="C54" s="52">
        <v>50</v>
      </c>
      <c r="D54" s="52">
        <v>78</v>
      </c>
      <c r="E54" s="52">
        <v>65</v>
      </c>
      <c r="F54" s="52">
        <v>63</v>
      </c>
      <c r="G54" s="52">
        <v>35</v>
      </c>
      <c r="H54" s="52">
        <v>88</v>
      </c>
      <c r="I54" s="23">
        <v>4</v>
      </c>
      <c r="J54" s="52">
        <v>1</v>
      </c>
      <c r="K54" s="52">
        <v>4</v>
      </c>
      <c r="L54" s="52">
        <v>6</v>
      </c>
      <c r="M54" s="52">
        <v>2</v>
      </c>
      <c r="N54" s="52">
        <v>5</v>
      </c>
      <c r="O54" s="52">
        <v>3</v>
      </c>
      <c r="P54" s="52">
        <v>7</v>
      </c>
    </row>
    <row r="55" spans="1:16" ht="14.4" customHeight="1" x14ac:dyDescent="0.3">
      <c r="A55" s="9" t="s">
        <v>46</v>
      </c>
      <c r="B55" s="52">
        <v>61</v>
      </c>
      <c r="C55" s="52">
        <v>89</v>
      </c>
      <c r="D55" s="52">
        <v>152</v>
      </c>
      <c r="E55" s="52">
        <v>121</v>
      </c>
      <c r="F55" s="52">
        <v>80</v>
      </c>
      <c r="G55" s="52">
        <v>46</v>
      </c>
      <c r="H55" s="52">
        <v>151</v>
      </c>
      <c r="I55" s="24">
        <v>6</v>
      </c>
      <c r="J55" s="52">
        <v>1</v>
      </c>
      <c r="K55" s="52">
        <v>4</v>
      </c>
      <c r="L55" s="52">
        <v>6</v>
      </c>
      <c r="M55" s="52">
        <v>2</v>
      </c>
      <c r="N55" s="52">
        <v>5</v>
      </c>
      <c r="O55" s="52">
        <v>3</v>
      </c>
      <c r="P55" s="52">
        <v>7</v>
      </c>
    </row>
    <row r="56" spans="1:16" ht="14.4" customHeight="1" x14ac:dyDescent="0.3">
      <c r="A56" s="9" t="s">
        <v>74</v>
      </c>
      <c r="B56" s="52">
        <v>102</v>
      </c>
      <c r="C56" s="52">
        <v>139</v>
      </c>
      <c r="D56" s="52">
        <v>230</v>
      </c>
      <c r="E56" s="52">
        <v>186</v>
      </c>
      <c r="F56" s="52">
        <v>143</v>
      </c>
      <c r="G56" s="52">
        <v>81</v>
      </c>
      <c r="H56" s="52">
        <v>239</v>
      </c>
      <c r="I56" s="25">
        <v>7</v>
      </c>
      <c r="J56" s="52">
        <v>1</v>
      </c>
      <c r="K56" s="52">
        <v>4</v>
      </c>
      <c r="L56" s="52">
        <v>6</v>
      </c>
      <c r="M56" s="52">
        <v>2</v>
      </c>
      <c r="N56" s="52">
        <v>5</v>
      </c>
      <c r="O56" s="52">
        <v>3</v>
      </c>
      <c r="P56" s="52">
        <v>7</v>
      </c>
    </row>
    <row r="57" spans="1:16" ht="14.4" customHeight="1" x14ac:dyDescent="0.3">
      <c r="I57" s="26">
        <v>5</v>
      </c>
      <c r="J57" s="52">
        <v>1</v>
      </c>
      <c r="K57" s="52">
        <v>4</v>
      </c>
      <c r="L57" s="52">
        <v>6</v>
      </c>
      <c r="M57" s="52">
        <v>2</v>
      </c>
      <c r="N57" s="52">
        <v>5</v>
      </c>
      <c r="O57" s="52">
        <v>3</v>
      </c>
      <c r="P57" s="52">
        <v>7</v>
      </c>
    </row>
    <row r="58" spans="1:16" ht="14.4" customHeight="1" x14ac:dyDescent="0.3">
      <c r="I58" s="27">
        <v>3</v>
      </c>
      <c r="J58" s="52">
        <v>1</v>
      </c>
      <c r="K58" s="52">
        <v>4</v>
      </c>
      <c r="L58" s="52">
        <v>6</v>
      </c>
      <c r="M58" s="52">
        <v>2</v>
      </c>
      <c r="N58" s="52">
        <v>5</v>
      </c>
      <c r="O58" s="52">
        <v>3</v>
      </c>
      <c r="P58" s="52">
        <v>7</v>
      </c>
    </row>
    <row r="59" spans="1:16" ht="14.4" customHeight="1" x14ac:dyDescent="0.3">
      <c r="I59" s="23">
        <v>6</v>
      </c>
      <c r="J59" s="52">
        <v>1</v>
      </c>
      <c r="K59" s="52">
        <v>6</v>
      </c>
      <c r="L59" s="52">
        <v>2</v>
      </c>
      <c r="M59" s="52">
        <v>3</v>
      </c>
      <c r="N59" s="52">
        <v>7</v>
      </c>
      <c r="O59" s="52">
        <v>4</v>
      </c>
      <c r="P59" s="52">
        <v>5</v>
      </c>
    </row>
    <row r="60" spans="1:16" ht="14.4" customHeight="1" x14ac:dyDescent="0.3">
      <c r="I60" s="24">
        <v>2</v>
      </c>
      <c r="J60" s="52">
        <v>1</v>
      </c>
      <c r="K60" s="52">
        <v>6</v>
      </c>
      <c r="L60" s="52">
        <v>2</v>
      </c>
      <c r="M60" s="52">
        <v>3</v>
      </c>
      <c r="N60" s="52">
        <v>7</v>
      </c>
      <c r="O60" s="52">
        <v>4</v>
      </c>
      <c r="P60" s="52">
        <v>5</v>
      </c>
    </row>
    <row r="61" spans="1:16" ht="14.4" customHeight="1" x14ac:dyDescent="0.3">
      <c r="I61" s="25">
        <v>5</v>
      </c>
      <c r="J61" s="52">
        <v>1</v>
      </c>
      <c r="K61" s="52">
        <v>6</v>
      </c>
      <c r="L61" s="52">
        <v>2</v>
      </c>
      <c r="M61" s="52">
        <v>3</v>
      </c>
      <c r="N61" s="52">
        <v>7</v>
      </c>
      <c r="O61" s="52">
        <v>4</v>
      </c>
      <c r="P61" s="52">
        <v>5</v>
      </c>
    </row>
    <row r="62" spans="1:16" ht="14.4" customHeight="1" x14ac:dyDescent="0.3">
      <c r="I62" s="26">
        <v>7</v>
      </c>
      <c r="J62" s="52">
        <v>1</v>
      </c>
      <c r="K62" s="52">
        <v>6</v>
      </c>
      <c r="L62" s="52">
        <v>2</v>
      </c>
      <c r="M62" s="52">
        <v>3</v>
      </c>
      <c r="N62" s="52">
        <v>7</v>
      </c>
      <c r="O62" s="52">
        <v>4</v>
      </c>
      <c r="P62" s="52">
        <v>5</v>
      </c>
    </row>
    <row r="63" spans="1:16" ht="14.4" customHeight="1" x14ac:dyDescent="0.3">
      <c r="I63" s="27">
        <v>4</v>
      </c>
      <c r="J63" s="52">
        <v>1</v>
      </c>
      <c r="K63" s="52">
        <v>6</v>
      </c>
      <c r="L63" s="52">
        <v>2</v>
      </c>
      <c r="M63" s="52">
        <v>3</v>
      </c>
      <c r="N63" s="52">
        <v>7</v>
      </c>
      <c r="O63" s="52">
        <v>4</v>
      </c>
      <c r="P63" s="52">
        <v>5</v>
      </c>
    </row>
    <row r="64" spans="1:16" ht="14.4" customHeight="1" x14ac:dyDescent="0.3">
      <c r="I64" s="23">
        <v>7</v>
      </c>
      <c r="J64" s="52">
        <v>2</v>
      </c>
      <c r="K64" s="52">
        <v>14</v>
      </c>
      <c r="L64" s="52">
        <v>8</v>
      </c>
      <c r="M64" s="52">
        <v>6</v>
      </c>
      <c r="N64" s="52">
        <v>9</v>
      </c>
      <c r="O64" s="52">
        <v>9</v>
      </c>
      <c r="P64" s="52">
        <v>8</v>
      </c>
    </row>
    <row r="65" spans="9:16" x14ac:dyDescent="0.3">
      <c r="I65" s="24">
        <v>2</v>
      </c>
      <c r="J65" s="52">
        <v>1</v>
      </c>
      <c r="K65" s="52">
        <v>7</v>
      </c>
      <c r="L65" s="52">
        <v>2</v>
      </c>
      <c r="M65" s="52">
        <v>4</v>
      </c>
      <c r="N65" s="52">
        <v>6</v>
      </c>
      <c r="O65" s="52">
        <v>5</v>
      </c>
      <c r="P65" s="52">
        <v>3</v>
      </c>
    </row>
    <row r="66" spans="9:16" x14ac:dyDescent="0.3">
      <c r="I66" s="25">
        <v>3</v>
      </c>
      <c r="J66" s="52">
        <v>1</v>
      </c>
      <c r="K66" s="52">
        <v>7</v>
      </c>
      <c r="L66" s="52">
        <v>2</v>
      </c>
      <c r="M66" s="52">
        <v>4</v>
      </c>
      <c r="N66" s="52">
        <v>6</v>
      </c>
      <c r="O66" s="52">
        <v>5</v>
      </c>
      <c r="P66" s="52">
        <v>3</v>
      </c>
    </row>
    <row r="67" spans="9:16" x14ac:dyDescent="0.3">
      <c r="I67" s="26">
        <v>6</v>
      </c>
      <c r="J67" s="52">
        <v>1</v>
      </c>
      <c r="K67" s="52">
        <v>7</v>
      </c>
      <c r="L67" s="52">
        <v>2</v>
      </c>
      <c r="M67" s="52">
        <v>4</v>
      </c>
      <c r="N67" s="52">
        <v>6</v>
      </c>
      <c r="O67" s="52">
        <v>5</v>
      </c>
      <c r="P67" s="52">
        <v>3</v>
      </c>
    </row>
    <row r="68" spans="9:16" x14ac:dyDescent="0.3">
      <c r="I68" s="27">
        <v>5</v>
      </c>
      <c r="J68" s="52">
        <v>1</v>
      </c>
      <c r="K68" s="52">
        <v>7</v>
      </c>
      <c r="L68" s="52">
        <v>2</v>
      </c>
      <c r="M68" s="52">
        <v>4</v>
      </c>
      <c r="N68" s="52">
        <v>6</v>
      </c>
      <c r="O68" s="52">
        <v>5</v>
      </c>
      <c r="P68" s="52">
        <v>3</v>
      </c>
    </row>
    <row r="69" spans="9:16" x14ac:dyDescent="0.3">
      <c r="I69" s="24">
        <v>6</v>
      </c>
      <c r="J69" s="52">
        <v>1</v>
      </c>
      <c r="K69" s="52">
        <v>7</v>
      </c>
      <c r="L69" s="52">
        <v>6</v>
      </c>
      <c r="M69" s="52">
        <v>2</v>
      </c>
      <c r="N69" s="52">
        <v>3</v>
      </c>
      <c r="O69" s="52">
        <v>4</v>
      </c>
      <c r="P69" s="52">
        <v>5</v>
      </c>
    </row>
    <row r="70" spans="9:16" x14ac:dyDescent="0.3">
      <c r="I70" s="25">
        <v>5</v>
      </c>
      <c r="J70" s="52">
        <v>1</v>
      </c>
      <c r="K70" s="52">
        <v>7</v>
      </c>
      <c r="L70" s="52">
        <v>6</v>
      </c>
      <c r="M70" s="52">
        <v>2</v>
      </c>
      <c r="N70" s="52">
        <v>3</v>
      </c>
      <c r="O70" s="52">
        <v>4</v>
      </c>
      <c r="P70" s="52">
        <v>5</v>
      </c>
    </row>
    <row r="71" spans="9:16" x14ac:dyDescent="0.3">
      <c r="I71" s="26">
        <v>3</v>
      </c>
      <c r="J71" s="52">
        <v>1</v>
      </c>
      <c r="K71" s="52">
        <v>7</v>
      </c>
      <c r="L71" s="52">
        <v>6</v>
      </c>
      <c r="M71" s="52">
        <v>2</v>
      </c>
      <c r="N71" s="52">
        <v>3</v>
      </c>
      <c r="O71" s="52">
        <v>4</v>
      </c>
      <c r="P71" s="52">
        <v>5</v>
      </c>
    </row>
    <row r="72" spans="9:16" x14ac:dyDescent="0.3">
      <c r="I72" s="27">
        <v>4</v>
      </c>
      <c r="J72" s="52">
        <v>1</v>
      </c>
      <c r="K72" s="52">
        <v>7</v>
      </c>
      <c r="L72" s="52">
        <v>6</v>
      </c>
      <c r="M72" s="52">
        <v>2</v>
      </c>
      <c r="N72" s="52">
        <v>3</v>
      </c>
      <c r="O72" s="52">
        <v>4</v>
      </c>
      <c r="P72" s="52">
        <v>5</v>
      </c>
    </row>
    <row r="73" spans="9:16" x14ac:dyDescent="0.3">
      <c r="I73" s="9">
        <v>2</v>
      </c>
      <c r="J73" s="52">
        <v>42</v>
      </c>
      <c r="K73" s="52">
        <v>126</v>
      </c>
      <c r="L73" s="52">
        <v>39</v>
      </c>
      <c r="M73" s="52">
        <v>70</v>
      </c>
      <c r="N73" s="52">
        <v>133</v>
      </c>
      <c r="O73" s="52">
        <v>109</v>
      </c>
      <c r="P73" s="52">
        <v>69</v>
      </c>
    </row>
    <row r="74" spans="9:16" x14ac:dyDescent="0.3">
      <c r="I74" s="23">
        <v>4</v>
      </c>
      <c r="J74" s="52">
        <v>2</v>
      </c>
      <c r="K74" s="52">
        <v>4</v>
      </c>
      <c r="L74" s="52">
        <v>1</v>
      </c>
      <c r="M74" s="52">
        <v>5</v>
      </c>
      <c r="N74" s="52">
        <v>7</v>
      </c>
      <c r="O74" s="52">
        <v>6</v>
      </c>
      <c r="P74" s="52">
        <v>3</v>
      </c>
    </row>
    <row r="75" spans="9:16" x14ac:dyDescent="0.3">
      <c r="I75" s="24">
        <v>1</v>
      </c>
      <c r="J75" s="52">
        <v>2</v>
      </c>
      <c r="K75" s="52">
        <v>4</v>
      </c>
      <c r="L75" s="52">
        <v>1</v>
      </c>
      <c r="M75" s="52">
        <v>5</v>
      </c>
      <c r="N75" s="52">
        <v>7</v>
      </c>
      <c r="O75" s="52">
        <v>6</v>
      </c>
      <c r="P75" s="52">
        <v>3</v>
      </c>
    </row>
    <row r="76" spans="9:16" x14ac:dyDescent="0.3">
      <c r="I76" s="25">
        <v>3</v>
      </c>
      <c r="J76" s="52">
        <v>2</v>
      </c>
      <c r="K76" s="52">
        <v>4</v>
      </c>
      <c r="L76" s="52">
        <v>1</v>
      </c>
      <c r="M76" s="52">
        <v>5</v>
      </c>
      <c r="N76" s="52">
        <v>7</v>
      </c>
      <c r="O76" s="52">
        <v>6</v>
      </c>
      <c r="P76" s="52">
        <v>3</v>
      </c>
    </row>
    <row r="77" spans="9:16" x14ac:dyDescent="0.3">
      <c r="I77" s="26">
        <v>7</v>
      </c>
      <c r="J77" s="52">
        <v>2</v>
      </c>
      <c r="K77" s="52">
        <v>4</v>
      </c>
      <c r="L77" s="52">
        <v>1</v>
      </c>
      <c r="M77" s="52">
        <v>5</v>
      </c>
      <c r="N77" s="52">
        <v>7</v>
      </c>
      <c r="O77" s="52">
        <v>6</v>
      </c>
      <c r="P77" s="52">
        <v>3</v>
      </c>
    </row>
    <row r="78" spans="9:16" x14ac:dyDescent="0.3">
      <c r="I78" s="27">
        <v>6</v>
      </c>
      <c r="J78" s="52">
        <v>2</v>
      </c>
      <c r="K78" s="52">
        <v>4</v>
      </c>
      <c r="L78" s="52">
        <v>1</v>
      </c>
      <c r="M78" s="52">
        <v>5</v>
      </c>
      <c r="N78" s="52">
        <v>7</v>
      </c>
      <c r="O78" s="52">
        <v>6</v>
      </c>
      <c r="P78" s="52">
        <v>3</v>
      </c>
    </row>
    <row r="79" spans="9:16" x14ac:dyDescent="0.3">
      <c r="I79" s="23">
        <v>5</v>
      </c>
      <c r="J79" s="52">
        <v>8</v>
      </c>
      <c r="K79" s="52">
        <v>20</v>
      </c>
      <c r="L79" s="52">
        <v>7</v>
      </c>
      <c r="M79" s="52">
        <v>11</v>
      </c>
      <c r="N79" s="52">
        <v>24</v>
      </c>
      <c r="O79" s="52">
        <v>23</v>
      </c>
      <c r="P79" s="52">
        <v>19</v>
      </c>
    </row>
    <row r="80" spans="9:16" x14ac:dyDescent="0.3">
      <c r="I80" s="24">
        <v>1</v>
      </c>
      <c r="J80" s="52">
        <v>6</v>
      </c>
      <c r="K80" s="52">
        <v>15</v>
      </c>
      <c r="L80" s="52">
        <v>3</v>
      </c>
      <c r="M80" s="52">
        <v>10</v>
      </c>
      <c r="N80" s="52">
        <v>21</v>
      </c>
      <c r="O80" s="52">
        <v>16</v>
      </c>
      <c r="P80" s="52">
        <v>13</v>
      </c>
    </row>
    <row r="81" spans="1:16" x14ac:dyDescent="0.3">
      <c r="I81" s="25">
        <v>3</v>
      </c>
      <c r="J81" s="52">
        <v>2</v>
      </c>
      <c r="K81" s="52">
        <v>5</v>
      </c>
      <c r="L81" s="52">
        <v>1</v>
      </c>
      <c r="M81" s="52">
        <v>4</v>
      </c>
      <c r="N81" s="52">
        <v>7</v>
      </c>
      <c r="O81" s="52">
        <v>6</v>
      </c>
      <c r="P81" s="52">
        <v>3</v>
      </c>
    </row>
    <row r="82" spans="1:16" x14ac:dyDescent="0.3">
      <c r="I82" s="26">
        <v>7</v>
      </c>
      <c r="J82" s="52">
        <v>2</v>
      </c>
      <c r="K82" s="52">
        <v>5</v>
      </c>
      <c r="L82" s="52">
        <v>1</v>
      </c>
      <c r="M82" s="52">
        <v>4</v>
      </c>
      <c r="N82" s="52">
        <v>7</v>
      </c>
      <c r="O82" s="52">
        <v>6</v>
      </c>
      <c r="P82" s="52">
        <v>3</v>
      </c>
    </row>
    <row r="83" spans="1:16" x14ac:dyDescent="0.3">
      <c r="I83" s="27">
        <v>6</v>
      </c>
      <c r="J83" s="52">
        <v>2</v>
      </c>
      <c r="K83" s="52">
        <v>5</v>
      </c>
      <c r="L83" s="52">
        <v>1</v>
      </c>
      <c r="M83" s="52">
        <v>4</v>
      </c>
      <c r="N83" s="52">
        <v>7</v>
      </c>
      <c r="O83" s="52">
        <v>6</v>
      </c>
      <c r="P83" s="52">
        <v>3</v>
      </c>
    </row>
    <row r="84" spans="1:16" ht="6.6" customHeight="1" x14ac:dyDescent="0.3">
      <c r="A84" s="28"/>
      <c r="B84" s="28"/>
      <c r="C84" s="28"/>
      <c r="D84" s="28"/>
      <c r="E84" s="28"/>
      <c r="F84" s="28"/>
      <c r="G84" s="28"/>
      <c r="H84" s="28"/>
      <c r="I84" s="25">
        <v>4</v>
      </c>
      <c r="J84" s="52">
        <v>2</v>
      </c>
      <c r="K84" s="52">
        <v>5</v>
      </c>
      <c r="L84" s="52">
        <v>1</v>
      </c>
      <c r="M84" s="52">
        <v>3</v>
      </c>
      <c r="N84" s="52">
        <v>7</v>
      </c>
      <c r="O84" s="52">
        <v>6</v>
      </c>
      <c r="P84" s="52">
        <v>4</v>
      </c>
    </row>
    <row r="85" spans="1:16" x14ac:dyDescent="0.3">
      <c r="I85" s="26">
        <v>7</v>
      </c>
      <c r="J85" s="52">
        <v>2</v>
      </c>
      <c r="K85" s="52">
        <v>5</v>
      </c>
      <c r="L85" s="52">
        <v>1</v>
      </c>
      <c r="M85" s="52">
        <v>3</v>
      </c>
      <c r="N85" s="52">
        <v>7</v>
      </c>
      <c r="O85" s="52">
        <v>6</v>
      </c>
      <c r="P85" s="52">
        <v>4</v>
      </c>
    </row>
    <row r="86" spans="1:16" x14ac:dyDescent="0.3">
      <c r="B86" s="51" t="s">
        <v>111</v>
      </c>
      <c r="C86" s="51"/>
      <c r="D86" s="51"/>
      <c r="I86" s="27">
        <v>6</v>
      </c>
      <c r="J86" s="52">
        <v>2</v>
      </c>
      <c r="K86" s="52">
        <v>5</v>
      </c>
      <c r="L86" s="52">
        <v>1</v>
      </c>
      <c r="M86" s="52">
        <v>3</v>
      </c>
      <c r="N86" s="52">
        <v>7</v>
      </c>
      <c r="O86" s="52">
        <v>6</v>
      </c>
      <c r="P86" s="52">
        <v>4</v>
      </c>
    </row>
    <row r="87" spans="1:16" x14ac:dyDescent="0.3">
      <c r="B87" s="51"/>
      <c r="C87" s="51"/>
      <c r="D87" s="51"/>
      <c r="I87" s="25">
        <v>6</v>
      </c>
      <c r="J87" s="52">
        <v>2</v>
      </c>
      <c r="K87" s="52">
        <v>5</v>
      </c>
      <c r="L87" s="52">
        <v>1</v>
      </c>
      <c r="M87" s="52">
        <v>3</v>
      </c>
      <c r="N87" s="52">
        <v>7</v>
      </c>
      <c r="O87" s="52">
        <v>4</v>
      </c>
      <c r="P87" s="52">
        <v>6</v>
      </c>
    </row>
    <row r="88" spans="1:16" x14ac:dyDescent="0.3">
      <c r="A88" s="8" t="s">
        <v>72</v>
      </c>
      <c r="B88" t="s">
        <v>102</v>
      </c>
      <c r="C88" t="s">
        <v>103</v>
      </c>
      <c r="D88" t="s">
        <v>104</v>
      </c>
      <c r="E88" t="s">
        <v>105</v>
      </c>
      <c r="F88" t="s">
        <v>106</v>
      </c>
      <c r="G88" t="s">
        <v>107</v>
      </c>
      <c r="H88" t="s">
        <v>108</v>
      </c>
      <c r="I88" s="26">
        <v>7</v>
      </c>
      <c r="J88" s="52">
        <v>2</v>
      </c>
      <c r="K88" s="52">
        <v>5</v>
      </c>
      <c r="L88" s="52">
        <v>1</v>
      </c>
      <c r="M88" s="52">
        <v>3</v>
      </c>
      <c r="N88" s="52">
        <v>7</v>
      </c>
      <c r="O88" s="52">
        <v>4</v>
      </c>
      <c r="P88" s="52">
        <v>6</v>
      </c>
    </row>
    <row r="89" spans="1:16" x14ac:dyDescent="0.3">
      <c r="A89" s="9" t="s">
        <v>24</v>
      </c>
      <c r="B89" s="52">
        <v>41</v>
      </c>
      <c r="C89" s="52">
        <v>50</v>
      </c>
      <c r="D89" s="52">
        <v>78</v>
      </c>
      <c r="E89" s="52">
        <v>65</v>
      </c>
      <c r="F89" s="52">
        <v>63</v>
      </c>
      <c r="G89" s="52">
        <v>35</v>
      </c>
      <c r="H89" s="52">
        <v>88</v>
      </c>
      <c r="I89" s="27">
        <v>4</v>
      </c>
      <c r="J89" s="52">
        <v>2</v>
      </c>
      <c r="K89" s="52">
        <v>5</v>
      </c>
      <c r="L89" s="52">
        <v>1</v>
      </c>
      <c r="M89" s="52">
        <v>3</v>
      </c>
      <c r="N89" s="52">
        <v>7</v>
      </c>
      <c r="O89" s="52">
        <v>4</v>
      </c>
      <c r="P89" s="52">
        <v>6</v>
      </c>
    </row>
    <row r="90" spans="1:16" x14ac:dyDescent="0.3">
      <c r="A90" s="9" t="s">
        <v>46</v>
      </c>
      <c r="B90" s="52">
        <v>61</v>
      </c>
      <c r="C90" s="52">
        <v>89</v>
      </c>
      <c r="D90" s="52">
        <v>152</v>
      </c>
      <c r="E90" s="52">
        <v>121</v>
      </c>
      <c r="F90" s="52">
        <v>80</v>
      </c>
      <c r="G90" s="52">
        <v>46</v>
      </c>
      <c r="H90" s="52">
        <v>151</v>
      </c>
      <c r="I90" s="24">
        <v>4</v>
      </c>
      <c r="J90" s="52">
        <v>2</v>
      </c>
      <c r="K90" s="52">
        <v>5</v>
      </c>
      <c r="L90" s="52">
        <v>4</v>
      </c>
      <c r="M90" s="52">
        <v>1</v>
      </c>
      <c r="N90" s="52">
        <v>3</v>
      </c>
      <c r="O90" s="52">
        <v>7</v>
      </c>
      <c r="P90" s="52">
        <v>6</v>
      </c>
    </row>
    <row r="91" spans="1:16" x14ac:dyDescent="0.3">
      <c r="A91" s="9" t="s">
        <v>74</v>
      </c>
      <c r="B91" s="52">
        <v>102</v>
      </c>
      <c r="C91" s="52">
        <v>139</v>
      </c>
      <c r="D91" s="52">
        <v>230</v>
      </c>
      <c r="E91" s="52">
        <v>186</v>
      </c>
      <c r="F91" s="52">
        <v>143</v>
      </c>
      <c r="G91" s="52">
        <v>81</v>
      </c>
      <c r="H91" s="52">
        <v>239</v>
      </c>
      <c r="I91" s="25">
        <v>6</v>
      </c>
      <c r="J91" s="52">
        <v>2</v>
      </c>
      <c r="K91" s="52">
        <v>5</v>
      </c>
      <c r="L91" s="52">
        <v>4</v>
      </c>
      <c r="M91" s="52">
        <v>1</v>
      </c>
      <c r="N91" s="52">
        <v>3</v>
      </c>
      <c r="O91" s="52">
        <v>7</v>
      </c>
      <c r="P91" s="52">
        <v>6</v>
      </c>
    </row>
    <row r="92" spans="1:16" x14ac:dyDescent="0.3">
      <c r="C92" s="51" t="s">
        <v>110</v>
      </c>
      <c r="D92" s="51"/>
      <c r="I92" s="26">
        <v>3</v>
      </c>
      <c r="J92" s="52">
        <v>2</v>
      </c>
      <c r="K92" s="52">
        <v>5</v>
      </c>
      <c r="L92" s="52">
        <v>4</v>
      </c>
      <c r="M92" s="52">
        <v>1</v>
      </c>
      <c r="N92" s="52">
        <v>3</v>
      </c>
      <c r="O92" s="52">
        <v>7</v>
      </c>
      <c r="P92" s="52">
        <v>6</v>
      </c>
    </row>
    <row r="93" spans="1:16" x14ac:dyDescent="0.3">
      <c r="C93" s="51"/>
      <c r="D93" s="51"/>
      <c r="I93" s="27">
        <v>7</v>
      </c>
      <c r="J93" s="52">
        <v>2</v>
      </c>
      <c r="K93" s="52">
        <v>5</v>
      </c>
      <c r="L93" s="52">
        <v>4</v>
      </c>
      <c r="M93" s="52">
        <v>1</v>
      </c>
      <c r="N93" s="52">
        <v>3</v>
      </c>
      <c r="O93" s="52">
        <v>7</v>
      </c>
      <c r="P93" s="52">
        <v>6</v>
      </c>
    </row>
    <row r="94" spans="1:16" ht="7.2" customHeight="1" x14ac:dyDescent="0.3">
      <c r="A94" s="28"/>
      <c r="B94" s="28"/>
      <c r="C94" s="28"/>
      <c r="D94" s="28"/>
      <c r="E94" s="28"/>
      <c r="F94" s="28"/>
      <c r="G94" s="28"/>
      <c r="H94" s="28"/>
      <c r="I94" s="23">
        <v>6</v>
      </c>
      <c r="J94" s="52">
        <v>20</v>
      </c>
      <c r="K94" s="52">
        <v>60</v>
      </c>
      <c r="L94" s="52">
        <v>14</v>
      </c>
      <c r="M94" s="52">
        <v>36</v>
      </c>
      <c r="N94" s="52">
        <v>70</v>
      </c>
      <c r="O94" s="52">
        <v>49</v>
      </c>
      <c r="P94" s="52">
        <v>31</v>
      </c>
    </row>
    <row r="95" spans="1:16" x14ac:dyDescent="0.3">
      <c r="I95" s="24">
        <v>1</v>
      </c>
      <c r="J95" s="52">
        <v>16</v>
      </c>
      <c r="K95" s="52">
        <v>48</v>
      </c>
      <c r="L95" s="52">
        <v>8</v>
      </c>
      <c r="M95" s="52">
        <v>28</v>
      </c>
      <c r="N95" s="52">
        <v>56</v>
      </c>
      <c r="O95" s="52">
        <v>39</v>
      </c>
      <c r="P95" s="52">
        <v>29</v>
      </c>
    </row>
    <row r="96" spans="1:16" x14ac:dyDescent="0.3">
      <c r="B96" s="44" t="s">
        <v>112</v>
      </c>
      <c r="C96" s="44"/>
      <c r="D96" s="44"/>
      <c r="I96" s="25">
        <v>3</v>
      </c>
      <c r="J96" s="52">
        <v>8</v>
      </c>
      <c r="K96" s="52">
        <v>24</v>
      </c>
      <c r="L96" s="52">
        <v>4</v>
      </c>
      <c r="M96" s="52">
        <v>16</v>
      </c>
      <c r="N96" s="52">
        <v>28</v>
      </c>
      <c r="O96" s="52">
        <v>20</v>
      </c>
      <c r="P96" s="52">
        <v>12</v>
      </c>
    </row>
    <row r="97" spans="1:16" x14ac:dyDescent="0.3">
      <c r="B97" s="44"/>
      <c r="C97" s="44"/>
      <c r="D97" s="44"/>
      <c r="I97" s="26">
        <v>7</v>
      </c>
      <c r="J97" s="52">
        <v>8</v>
      </c>
      <c r="K97" s="52">
        <v>24</v>
      </c>
      <c r="L97" s="52">
        <v>4</v>
      </c>
      <c r="M97" s="52">
        <v>16</v>
      </c>
      <c r="N97" s="52">
        <v>28</v>
      </c>
      <c r="O97" s="52">
        <v>20</v>
      </c>
      <c r="P97" s="52">
        <v>12</v>
      </c>
    </row>
    <row r="98" spans="1:16" x14ac:dyDescent="0.3">
      <c r="I98" s="27">
        <v>5</v>
      </c>
      <c r="J98" s="52">
        <v>8</v>
      </c>
      <c r="K98" s="52">
        <v>24</v>
      </c>
      <c r="L98" s="52">
        <v>4</v>
      </c>
      <c r="M98" s="52">
        <v>16</v>
      </c>
      <c r="N98" s="52">
        <v>28</v>
      </c>
      <c r="O98" s="52">
        <v>20</v>
      </c>
      <c r="P98" s="52">
        <v>12</v>
      </c>
    </row>
    <row r="99" spans="1:16" x14ac:dyDescent="0.3">
      <c r="A99" s="8" t="s">
        <v>72</v>
      </c>
      <c r="B99" t="s">
        <v>113</v>
      </c>
      <c r="I99" s="25">
        <v>4</v>
      </c>
      <c r="J99" s="52">
        <v>6</v>
      </c>
      <c r="K99" s="52">
        <v>18</v>
      </c>
      <c r="L99" s="52">
        <v>3</v>
      </c>
      <c r="M99" s="52">
        <v>9</v>
      </c>
      <c r="N99" s="52">
        <v>21</v>
      </c>
      <c r="O99" s="52">
        <v>15</v>
      </c>
      <c r="P99" s="52">
        <v>12</v>
      </c>
    </row>
    <row r="100" spans="1:16" x14ac:dyDescent="0.3">
      <c r="A100" s="9" t="s">
        <v>66</v>
      </c>
      <c r="B100" s="52">
        <v>3</v>
      </c>
      <c r="I100" s="26">
        <v>7</v>
      </c>
      <c r="J100" s="52">
        <v>6</v>
      </c>
      <c r="K100" s="52">
        <v>18</v>
      </c>
      <c r="L100" s="52">
        <v>3</v>
      </c>
      <c r="M100" s="52">
        <v>9</v>
      </c>
      <c r="N100" s="52">
        <v>21</v>
      </c>
      <c r="O100" s="52">
        <v>15</v>
      </c>
      <c r="P100" s="52">
        <v>12</v>
      </c>
    </row>
    <row r="101" spans="1:16" x14ac:dyDescent="0.3">
      <c r="A101" s="9" t="s">
        <v>42</v>
      </c>
      <c r="B101" s="52">
        <v>13</v>
      </c>
      <c r="I101" s="27">
        <v>5</v>
      </c>
      <c r="J101" s="52">
        <v>6</v>
      </c>
      <c r="K101" s="52">
        <v>18</v>
      </c>
      <c r="L101" s="52">
        <v>3</v>
      </c>
      <c r="M101" s="52">
        <v>9</v>
      </c>
      <c r="N101" s="52">
        <v>21</v>
      </c>
      <c r="O101" s="52">
        <v>15</v>
      </c>
      <c r="P101" s="52">
        <v>12</v>
      </c>
    </row>
    <row r="102" spans="1:16" x14ac:dyDescent="0.3">
      <c r="A102" s="9" t="s">
        <v>33</v>
      </c>
      <c r="B102" s="52">
        <v>24</v>
      </c>
      <c r="I102" s="25">
        <v>5</v>
      </c>
      <c r="J102" s="52">
        <v>2</v>
      </c>
      <c r="K102" s="52">
        <v>6</v>
      </c>
      <c r="L102" s="52">
        <v>1</v>
      </c>
      <c r="M102" s="52">
        <v>3</v>
      </c>
      <c r="N102" s="52">
        <v>7</v>
      </c>
      <c r="O102" s="52">
        <v>4</v>
      </c>
      <c r="P102" s="52">
        <v>5</v>
      </c>
    </row>
    <row r="103" spans="1:16" x14ac:dyDescent="0.3">
      <c r="A103" s="9" t="s">
        <v>74</v>
      </c>
      <c r="B103" s="52">
        <v>40</v>
      </c>
      <c r="I103" s="26">
        <v>7</v>
      </c>
      <c r="J103" s="52">
        <v>2</v>
      </c>
      <c r="K103" s="52">
        <v>6</v>
      </c>
      <c r="L103" s="52">
        <v>1</v>
      </c>
      <c r="M103" s="52">
        <v>3</v>
      </c>
      <c r="N103" s="52">
        <v>7</v>
      </c>
      <c r="O103" s="52">
        <v>4</v>
      </c>
      <c r="P103" s="52">
        <v>5</v>
      </c>
    </row>
    <row r="104" spans="1:16" x14ac:dyDescent="0.3">
      <c r="I104" s="27">
        <v>4</v>
      </c>
      <c r="J104" s="52">
        <v>2</v>
      </c>
      <c r="K104" s="52">
        <v>6</v>
      </c>
      <c r="L104" s="52">
        <v>1</v>
      </c>
      <c r="M104" s="52">
        <v>3</v>
      </c>
      <c r="N104" s="52">
        <v>7</v>
      </c>
      <c r="O104" s="52">
        <v>4</v>
      </c>
      <c r="P104" s="52">
        <v>5</v>
      </c>
    </row>
    <row r="105" spans="1:16" x14ac:dyDescent="0.3">
      <c r="I105" s="24">
        <v>3</v>
      </c>
      <c r="J105" s="52">
        <v>4</v>
      </c>
      <c r="K105" s="52">
        <v>12</v>
      </c>
      <c r="L105" s="52">
        <v>6</v>
      </c>
      <c r="M105" s="52">
        <v>8</v>
      </c>
      <c r="N105" s="52">
        <v>14</v>
      </c>
      <c r="O105" s="52">
        <v>10</v>
      </c>
      <c r="P105" s="52">
        <v>2</v>
      </c>
    </row>
    <row r="106" spans="1:16" x14ac:dyDescent="0.3">
      <c r="I106" s="25">
        <v>1</v>
      </c>
      <c r="J106" s="52">
        <v>4</v>
      </c>
      <c r="K106" s="52">
        <v>12</v>
      </c>
      <c r="L106" s="52">
        <v>6</v>
      </c>
      <c r="M106" s="52">
        <v>8</v>
      </c>
      <c r="N106" s="52">
        <v>14</v>
      </c>
      <c r="O106" s="52">
        <v>10</v>
      </c>
      <c r="P106" s="52">
        <v>2</v>
      </c>
    </row>
    <row r="107" spans="1:16" x14ac:dyDescent="0.3">
      <c r="I107" s="26">
        <v>7</v>
      </c>
      <c r="J107" s="52">
        <v>4</v>
      </c>
      <c r="K107" s="52">
        <v>12</v>
      </c>
      <c r="L107" s="52">
        <v>6</v>
      </c>
      <c r="M107" s="52">
        <v>8</v>
      </c>
      <c r="N107" s="52">
        <v>14</v>
      </c>
      <c r="O107" s="52">
        <v>10</v>
      </c>
      <c r="P107" s="52">
        <v>2</v>
      </c>
    </row>
    <row r="108" spans="1:16" x14ac:dyDescent="0.3">
      <c r="I108" s="27">
        <v>5</v>
      </c>
      <c r="J108" s="52">
        <v>4</v>
      </c>
      <c r="K108" s="52">
        <v>12</v>
      </c>
      <c r="L108" s="52">
        <v>6</v>
      </c>
      <c r="M108" s="52">
        <v>8</v>
      </c>
      <c r="N108" s="52">
        <v>14</v>
      </c>
      <c r="O108" s="52">
        <v>10</v>
      </c>
      <c r="P108" s="52">
        <v>2</v>
      </c>
    </row>
    <row r="109" spans="1:16" x14ac:dyDescent="0.3">
      <c r="I109" s="23">
        <v>7</v>
      </c>
      <c r="J109" s="52">
        <v>12</v>
      </c>
      <c r="K109" s="52">
        <v>42</v>
      </c>
      <c r="L109" s="52">
        <v>17</v>
      </c>
      <c r="M109" s="52">
        <v>18</v>
      </c>
      <c r="N109" s="52">
        <v>32</v>
      </c>
      <c r="O109" s="52">
        <v>31</v>
      </c>
      <c r="P109" s="52">
        <v>16</v>
      </c>
    </row>
    <row r="110" spans="1:16" x14ac:dyDescent="0.3">
      <c r="I110" s="24">
        <v>1</v>
      </c>
      <c r="J110" s="52">
        <v>6</v>
      </c>
      <c r="K110" s="52">
        <v>21</v>
      </c>
      <c r="L110" s="52">
        <v>3</v>
      </c>
      <c r="M110" s="52">
        <v>11</v>
      </c>
      <c r="N110" s="52">
        <v>17</v>
      </c>
      <c r="O110" s="52">
        <v>16</v>
      </c>
      <c r="P110" s="52">
        <v>10</v>
      </c>
    </row>
    <row r="111" spans="1:16" x14ac:dyDescent="0.3">
      <c r="I111" s="25">
        <v>3</v>
      </c>
      <c r="J111" s="52">
        <v>4</v>
      </c>
      <c r="K111" s="52">
        <v>14</v>
      </c>
      <c r="L111" s="52">
        <v>2</v>
      </c>
      <c r="M111" s="52">
        <v>8</v>
      </c>
      <c r="N111" s="52">
        <v>11</v>
      </c>
      <c r="O111" s="52">
        <v>11</v>
      </c>
      <c r="P111" s="52">
        <v>6</v>
      </c>
    </row>
    <row r="112" spans="1:16" x14ac:dyDescent="0.3">
      <c r="I112" s="26">
        <v>5</v>
      </c>
      <c r="J112" s="52">
        <v>2</v>
      </c>
      <c r="K112" s="52">
        <v>7</v>
      </c>
      <c r="L112" s="52">
        <v>1</v>
      </c>
      <c r="M112" s="52">
        <v>4</v>
      </c>
      <c r="N112" s="52">
        <v>5</v>
      </c>
      <c r="O112" s="52">
        <v>6</v>
      </c>
      <c r="P112" s="52">
        <v>3</v>
      </c>
    </row>
    <row r="113" spans="1:16" x14ac:dyDescent="0.3">
      <c r="I113" s="27">
        <v>6</v>
      </c>
      <c r="J113" s="52">
        <v>2</v>
      </c>
      <c r="K113" s="52">
        <v>7</v>
      </c>
      <c r="L113" s="52">
        <v>1</v>
      </c>
      <c r="M113" s="52">
        <v>4</v>
      </c>
      <c r="N113" s="52">
        <v>5</v>
      </c>
      <c r="O113" s="52">
        <v>6</v>
      </c>
      <c r="P113" s="52">
        <v>3</v>
      </c>
    </row>
    <row r="114" spans="1:16" ht="3.6" customHeight="1" x14ac:dyDescent="0.3">
      <c r="A114" s="28"/>
      <c r="B114" s="28"/>
      <c r="C114" s="28"/>
      <c r="D114" s="28"/>
      <c r="E114" s="28"/>
      <c r="F114" s="28"/>
      <c r="G114" s="28"/>
      <c r="H114" s="28"/>
      <c r="I114" s="26">
        <v>6</v>
      </c>
      <c r="J114" s="52">
        <v>2</v>
      </c>
      <c r="K114" s="52">
        <v>7</v>
      </c>
      <c r="L114" s="52">
        <v>1</v>
      </c>
      <c r="M114" s="52">
        <v>4</v>
      </c>
      <c r="N114" s="52">
        <v>6</v>
      </c>
      <c r="O114" s="52">
        <v>5</v>
      </c>
      <c r="P114" s="52">
        <v>3</v>
      </c>
    </row>
    <row r="115" spans="1:16" x14ac:dyDescent="0.3">
      <c r="I115" s="27">
        <v>5</v>
      </c>
      <c r="J115" s="52">
        <v>2</v>
      </c>
      <c r="K115" s="52">
        <v>7</v>
      </c>
      <c r="L115" s="52">
        <v>1</v>
      </c>
      <c r="M115" s="52">
        <v>4</v>
      </c>
      <c r="N115" s="52">
        <v>6</v>
      </c>
      <c r="O115" s="52">
        <v>5</v>
      </c>
      <c r="P115" s="52">
        <v>3</v>
      </c>
    </row>
    <row r="116" spans="1:16" x14ac:dyDescent="0.3">
      <c r="B116" s="45" t="s">
        <v>114</v>
      </c>
      <c r="C116" s="45"/>
      <c r="D116" s="45"/>
      <c r="I116" s="25">
        <v>4</v>
      </c>
      <c r="J116" s="52">
        <v>2</v>
      </c>
      <c r="K116" s="52">
        <v>7</v>
      </c>
      <c r="L116" s="52">
        <v>1</v>
      </c>
      <c r="M116" s="52">
        <v>3</v>
      </c>
      <c r="N116" s="52">
        <v>6</v>
      </c>
      <c r="O116" s="52">
        <v>5</v>
      </c>
      <c r="P116" s="52">
        <v>4</v>
      </c>
    </row>
    <row r="117" spans="1:16" x14ac:dyDescent="0.3">
      <c r="B117" s="45"/>
      <c r="C117" s="45"/>
      <c r="D117" s="45"/>
      <c r="I117" s="26">
        <v>6</v>
      </c>
      <c r="J117" s="52">
        <v>2</v>
      </c>
      <c r="K117" s="52">
        <v>7</v>
      </c>
      <c r="L117" s="52">
        <v>1</v>
      </c>
      <c r="M117" s="52">
        <v>3</v>
      </c>
      <c r="N117" s="52">
        <v>6</v>
      </c>
      <c r="O117" s="52">
        <v>5</v>
      </c>
      <c r="P117" s="52">
        <v>4</v>
      </c>
    </row>
    <row r="118" spans="1:16" x14ac:dyDescent="0.3">
      <c r="A118" s="8" t="s">
        <v>72</v>
      </c>
      <c r="B118" t="s">
        <v>115</v>
      </c>
      <c r="I118" s="27">
        <v>5</v>
      </c>
      <c r="J118" s="52">
        <v>2</v>
      </c>
      <c r="K118" s="52">
        <v>7</v>
      </c>
      <c r="L118" s="52">
        <v>1</v>
      </c>
      <c r="M118" s="52">
        <v>3</v>
      </c>
      <c r="N118" s="52">
        <v>6</v>
      </c>
      <c r="O118" s="52">
        <v>5</v>
      </c>
      <c r="P118" s="52">
        <v>4</v>
      </c>
    </row>
    <row r="119" spans="1:16" x14ac:dyDescent="0.3">
      <c r="A119" s="9" t="s">
        <v>48</v>
      </c>
      <c r="B119" s="52">
        <v>4</v>
      </c>
      <c r="I119" s="24">
        <v>4</v>
      </c>
      <c r="J119" s="52">
        <v>2</v>
      </c>
      <c r="K119" s="52">
        <v>7</v>
      </c>
      <c r="L119" s="52">
        <v>4</v>
      </c>
      <c r="M119" s="52">
        <v>3</v>
      </c>
      <c r="N119" s="52">
        <v>6</v>
      </c>
      <c r="O119" s="52">
        <v>5</v>
      </c>
      <c r="P119" s="52">
        <v>1</v>
      </c>
    </row>
    <row r="120" spans="1:16" x14ac:dyDescent="0.3">
      <c r="A120" s="9" t="s">
        <v>30</v>
      </c>
      <c r="B120" s="52">
        <v>29</v>
      </c>
      <c r="I120" s="25">
        <v>1</v>
      </c>
      <c r="J120" s="52">
        <v>2</v>
      </c>
      <c r="K120" s="52">
        <v>7</v>
      </c>
      <c r="L120" s="52">
        <v>4</v>
      </c>
      <c r="M120" s="52">
        <v>3</v>
      </c>
      <c r="N120" s="52">
        <v>6</v>
      </c>
      <c r="O120" s="52">
        <v>5</v>
      </c>
      <c r="P120" s="52">
        <v>1</v>
      </c>
    </row>
    <row r="121" spans="1:16" x14ac:dyDescent="0.3">
      <c r="A121" s="9" t="s">
        <v>41</v>
      </c>
      <c r="B121" s="52">
        <v>7</v>
      </c>
      <c r="I121" s="26">
        <v>6</v>
      </c>
      <c r="J121" s="52">
        <v>2</v>
      </c>
      <c r="K121" s="52">
        <v>7</v>
      </c>
      <c r="L121" s="52">
        <v>4</v>
      </c>
      <c r="M121" s="52">
        <v>3</v>
      </c>
      <c r="N121" s="52">
        <v>6</v>
      </c>
      <c r="O121" s="52">
        <v>5</v>
      </c>
      <c r="P121" s="52">
        <v>1</v>
      </c>
    </row>
    <row r="122" spans="1:16" x14ac:dyDescent="0.3">
      <c r="A122" s="9" t="s">
        <v>74</v>
      </c>
      <c r="B122" s="52">
        <v>40</v>
      </c>
      <c r="I122" s="27">
        <v>5</v>
      </c>
      <c r="J122" s="52">
        <v>2</v>
      </c>
      <c r="K122" s="52">
        <v>7</v>
      </c>
      <c r="L122" s="52">
        <v>4</v>
      </c>
      <c r="M122" s="52">
        <v>3</v>
      </c>
      <c r="N122" s="52">
        <v>6</v>
      </c>
      <c r="O122" s="52">
        <v>5</v>
      </c>
      <c r="P122" s="52">
        <v>1</v>
      </c>
    </row>
    <row r="123" spans="1:16" x14ac:dyDescent="0.3">
      <c r="I123" s="24">
        <v>5</v>
      </c>
      <c r="J123" s="52">
        <v>4</v>
      </c>
      <c r="K123" s="52">
        <v>14</v>
      </c>
      <c r="L123" s="52">
        <v>10</v>
      </c>
      <c r="M123" s="52">
        <v>4</v>
      </c>
      <c r="N123" s="52">
        <v>9</v>
      </c>
      <c r="O123" s="52">
        <v>10</v>
      </c>
      <c r="P123" s="52">
        <v>5</v>
      </c>
    </row>
    <row r="124" spans="1:16" x14ac:dyDescent="0.3">
      <c r="I124" s="25">
        <v>1</v>
      </c>
      <c r="J124" s="52">
        <v>2</v>
      </c>
      <c r="K124" s="52">
        <v>7</v>
      </c>
      <c r="L124" s="52">
        <v>5</v>
      </c>
      <c r="M124" s="52">
        <v>3</v>
      </c>
      <c r="N124" s="52">
        <v>6</v>
      </c>
      <c r="O124" s="52">
        <v>4</v>
      </c>
      <c r="P124" s="52">
        <v>1</v>
      </c>
    </row>
    <row r="125" spans="1:16" x14ac:dyDescent="0.3">
      <c r="I125" s="26">
        <v>6</v>
      </c>
      <c r="J125" s="52">
        <v>2</v>
      </c>
      <c r="K125" s="52">
        <v>7</v>
      </c>
      <c r="L125" s="52">
        <v>5</v>
      </c>
      <c r="M125" s="52">
        <v>3</v>
      </c>
      <c r="N125" s="52">
        <v>6</v>
      </c>
      <c r="O125" s="52">
        <v>4</v>
      </c>
      <c r="P125" s="52">
        <v>1</v>
      </c>
    </row>
    <row r="126" spans="1:16" x14ac:dyDescent="0.3">
      <c r="I126" s="27">
        <v>4</v>
      </c>
      <c r="J126" s="52">
        <v>2</v>
      </c>
      <c r="K126" s="52">
        <v>7</v>
      </c>
      <c r="L126" s="52">
        <v>5</v>
      </c>
      <c r="M126" s="52">
        <v>3</v>
      </c>
      <c r="N126" s="52">
        <v>6</v>
      </c>
      <c r="O126" s="52">
        <v>4</v>
      </c>
      <c r="P126" s="52">
        <v>1</v>
      </c>
    </row>
    <row r="127" spans="1:16" x14ac:dyDescent="0.3">
      <c r="I127" s="25">
        <v>4</v>
      </c>
      <c r="J127" s="52">
        <v>2</v>
      </c>
      <c r="K127" s="52">
        <v>7</v>
      </c>
      <c r="L127" s="52">
        <v>5</v>
      </c>
      <c r="M127" s="52">
        <v>1</v>
      </c>
      <c r="N127" s="52">
        <v>3</v>
      </c>
      <c r="O127" s="52">
        <v>6</v>
      </c>
      <c r="P127" s="52">
        <v>4</v>
      </c>
    </row>
    <row r="128" spans="1:16" x14ac:dyDescent="0.3">
      <c r="I128" s="26">
        <v>3</v>
      </c>
      <c r="J128" s="52">
        <v>2</v>
      </c>
      <c r="K128" s="52">
        <v>7</v>
      </c>
      <c r="L128" s="52">
        <v>5</v>
      </c>
      <c r="M128" s="52">
        <v>1</v>
      </c>
      <c r="N128" s="52">
        <v>3</v>
      </c>
      <c r="O128" s="52">
        <v>6</v>
      </c>
      <c r="P128" s="52">
        <v>4</v>
      </c>
    </row>
    <row r="129" spans="1:16" x14ac:dyDescent="0.3">
      <c r="I129" s="27">
        <v>6</v>
      </c>
      <c r="J129" s="52">
        <v>2</v>
      </c>
      <c r="K129" s="52">
        <v>7</v>
      </c>
      <c r="L129" s="52">
        <v>5</v>
      </c>
      <c r="M129" s="52">
        <v>1</v>
      </c>
      <c r="N129" s="52">
        <v>3</v>
      </c>
      <c r="O129" s="52">
        <v>6</v>
      </c>
      <c r="P129" s="52">
        <v>4</v>
      </c>
    </row>
    <row r="130" spans="1:16" x14ac:dyDescent="0.3">
      <c r="I130" s="9">
        <v>3</v>
      </c>
      <c r="J130" s="52">
        <v>27</v>
      </c>
      <c r="K130" s="52">
        <v>59</v>
      </c>
      <c r="L130" s="52">
        <v>12</v>
      </c>
      <c r="M130" s="52">
        <v>34</v>
      </c>
      <c r="N130" s="52">
        <v>54</v>
      </c>
      <c r="O130" s="52">
        <v>37</v>
      </c>
      <c r="P130" s="52">
        <v>29</v>
      </c>
    </row>
    <row r="131" spans="1:16" x14ac:dyDescent="0.3">
      <c r="I131" s="23">
        <v>6</v>
      </c>
      <c r="J131" s="52">
        <v>12</v>
      </c>
      <c r="K131" s="52">
        <v>24</v>
      </c>
      <c r="L131" s="52">
        <v>5</v>
      </c>
      <c r="M131" s="52">
        <v>10</v>
      </c>
      <c r="N131" s="52">
        <v>28</v>
      </c>
      <c r="O131" s="52">
        <v>18</v>
      </c>
      <c r="P131" s="52">
        <v>15</v>
      </c>
    </row>
    <row r="132" spans="1:16" x14ac:dyDescent="0.3">
      <c r="I132" s="24">
        <v>1</v>
      </c>
      <c r="J132" s="52">
        <v>9</v>
      </c>
      <c r="K132" s="52">
        <v>18</v>
      </c>
      <c r="L132" s="52">
        <v>3</v>
      </c>
      <c r="M132" s="52">
        <v>6</v>
      </c>
      <c r="N132" s="52">
        <v>21</v>
      </c>
      <c r="O132" s="52">
        <v>13</v>
      </c>
      <c r="P132" s="52">
        <v>14</v>
      </c>
    </row>
    <row r="133" spans="1:16" x14ac:dyDescent="0.3">
      <c r="I133" s="25">
        <v>4</v>
      </c>
      <c r="J133" s="52">
        <v>3</v>
      </c>
      <c r="K133" s="52">
        <v>6</v>
      </c>
      <c r="L133" s="52">
        <v>1</v>
      </c>
      <c r="M133" s="52">
        <v>2</v>
      </c>
      <c r="N133" s="52">
        <v>7</v>
      </c>
      <c r="O133" s="52">
        <v>5</v>
      </c>
      <c r="P133" s="52">
        <v>4</v>
      </c>
    </row>
    <row r="134" spans="1:16" x14ac:dyDescent="0.3">
      <c r="I134" s="26">
        <v>7</v>
      </c>
      <c r="J134" s="52">
        <v>3</v>
      </c>
      <c r="K134" s="52">
        <v>6</v>
      </c>
      <c r="L134" s="52">
        <v>1</v>
      </c>
      <c r="M134" s="52">
        <v>2</v>
      </c>
      <c r="N134" s="52">
        <v>7</v>
      </c>
      <c r="O134" s="52">
        <v>5</v>
      </c>
      <c r="P134" s="52">
        <v>4</v>
      </c>
    </row>
    <row r="135" spans="1:16" x14ac:dyDescent="0.3">
      <c r="I135" s="27">
        <v>5</v>
      </c>
      <c r="J135" s="52">
        <v>3</v>
      </c>
      <c r="K135" s="52">
        <v>6</v>
      </c>
      <c r="L135" s="52">
        <v>1</v>
      </c>
      <c r="M135" s="52">
        <v>2</v>
      </c>
      <c r="N135" s="52">
        <v>7</v>
      </c>
      <c r="O135" s="52">
        <v>5</v>
      </c>
      <c r="P135" s="52">
        <v>4</v>
      </c>
    </row>
    <row r="136" spans="1:16" ht="9" customHeight="1" x14ac:dyDescent="0.3">
      <c r="A136" s="28"/>
      <c r="B136" s="28"/>
      <c r="C136" s="28"/>
      <c r="D136" s="28"/>
      <c r="E136" s="28"/>
      <c r="F136" s="28"/>
      <c r="G136" s="28"/>
      <c r="H136" s="28"/>
      <c r="I136" s="25">
        <v>5</v>
      </c>
      <c r="J136" s="52">
        <v>6</v>
      </c>
      <c r="K136" s="52">
        <v>12</v>
      </c>
      <c r="L136" s="52">
        <v>2</v>
      </c>
      <c r="M136" s="52">
        <v>4</v>
      </c>
      <c r="N136" s="52">
        <v>14</v>
      </c>
      <c r="O136" s="52">
        <v>8</v>
      </c>
      <c r="P136" s="52">
        <v>10</v>
      </c>
    </row>
    <row r="137" spans="1:16" x14ac:dyDescent="0.3">
      <c r="I137" s="26">
        <v>7</v>
      </c>
      <c r="J137" s="52">
        <v>6</v>
      </c>
      <c r="K137" s="52">
        <v>12</v>
      </c>
      <c r="L137" s="52">
        <v>2</v>
      </c>
      <c r="M137" s="52">
        <v>4</v>
      </c>
      <c r="N137" s="52">
        <v>14</v>
      </c>
      <c r="O137" s="52">
        <v>8</v>
      </c>
      <c r="P137" s="52">
        <v>10</v>
      </c>
    </row>
    <row r="138" spans="1:16" ht="43.2" x14ac:dyDescent="0.3">
      <c r="A138" s="4" t="s">
        <v>16</v>
      </c>
      <c r="B138" s="29" t="s">
        <v>116</v>
      </c>
      <c r="D138" s="46" t="s">
        <v>117</v>
      </c>
      <c r="E138" s="46"/>
      <c r="I138" s="27">
        <v>4</v>
      </c>
      <c r="J138" s="52">
        <v>6</v>
      </c>
      <c r="K138" s="52">
        <v>12</v>
      </c>
      <c r="L138" s="52">
        <v>2</v>
      </c>
      <c r="M138" s="52">
        <v>4</v>
      </c>
      <c r="N138" s="52">
        <v>14</v>
      </c>
      <c r="O138" s="52">
        <v>8</v>
      </c>
      <c r="P138" s="52">
        <v>10</v>
      </c>
    </row>
    <row r="139" spans="1:16" x14ac:dyDescent="0.3">
      <c r="A139" s="1" t="s">
        <v>31</v>
      </c>
      <c r="B139" s="30">
        <v>25</v>
      </c>
      <c r="I139" s="24">
        <v>2</v>
      </c>
      <c r="J139" s="52">
        <v>3</v>
      </c>
      <c r="K139" s="52">
        <v>6</v>
      </c>
      <c r="L139" s="52">
        <v>2</v>
      </c>
      <c r="M139" s="52">
        <v>4</v>
      </c>
      <c r="N139" s="52">
        <v>7</v>
      </c>
      <c r="O139" s="52">
        <v>5</v>
      </c>
      <c r="P139" s="52">
        <v>1</v>
      </c>
    </row>
    <row r="140" spans="1:16" x14ac:dyDescent="0.3">
      <c r="A140" s="1" t="s">
        <v>31</v>
      </c>
      <c r="B140">
        <v>25</v>
      </c>
      <c r="I140" s="25">
        <v>1</v>
      </c>
      <c r="J140" s="52">
        <v>3</v>
      </c>
      <c r="K140" s="52">
        <v>6</v>
      </c>
      <c r="L140" s="52">
        <v>2</v>
      </c>
      <c r="M140" s="52">
        <v>4</v>
      </c>
      <c r="N140" s="52">
        <v>7</v>
      </c>
      <c r="O140" s="52">
        <v>5</v>
      </c>
      <c r="P140" s="52">
        <v>1</v>
      </c>
    </row>
    <row r="141" spans="1:16" x14ac:dyDescent="0.3">
      <c r="A141" s="1" t="s">
        <v>31</v>
      </c>
      <c r="B141">
        <v>25</v>
      </c>
      <c r="I141" s="26">
        <v>7</v>
      </c>
      <c r="J141" s="52">
        <v>3</v>
      </c>
      <c r="K141" s="52">
        <v>6</v>
      </c>
      <c r="L141" s="52">
        <v>2</v>
      </c>
      <c r="M141" s="52">
        <v>4</v>
      </c>
      <c r="N141" s="52">
        <v>7</v>
      </c>
      <c r="O141" s="52">
        <v>5</v>
      </c>
      <c r="P141" s="52">
        <v>1</v>
      </c>
    </row>
    <row r="142" spans="1:16" x14ac:dyDescent="0.3">
      <c r="A142" s="1" t="s">
        <v>55</v>
      </c>
      <c r="B142">
        <v>15</v>
      </c>
      <c r="I142" s="27">
        <v>5</v>
      </c>
      <c r="J142" s="52">
        <v>3</v>
      </c>
      <c r="K142" s="52">
        <v>6</v>
      </c>
      <c r="L142" s="52">
        <v>2</v>
      </c>
      <c r="M142" s="52">
        <v>4</v>
      </c>
      <c r="N142" s="52">
        <v>7</v>
      </c>
      <c r="O142" s="52">
        <v>5</v>
      </c>
      <c r="P142" s="52">
        <v>1</v>
      </c>
    </row>
    <row r="143" spans="1:16" x14ac:dyDescent="0.3">
      <c r="A143" s="1" t="s">
        <v>31</v>
      </c>
      <c r="B143">
        <v>25</v>
      </c>
      <c r="I143" s="23">
        <v>7</v>
      </c>
      <c r="J143" s="52">
        <v>15</v>
      </c>
      <c r="K143" s="52">
        <v>35</v>
      </c>
      <c r="L143" s="52">
        <v>7</v>
      </c>
      <c r="M143" s="52">
        <v>24</v>
      </c>
      <c r="N143" s="52">
        <v>26</v>
      </c>
      <c r="O143" s="52">
        <v>19</v>
      </c>
      <c r="P143" s="52">
        <v>14</v>
      </c>
    </row>
    <row r="144" spans="1:16" x14ac:dyDescent="0.3">
      <c r="A144" s="1" t="s">
        <v>61</v>
      </c>
      <c r="B144">
        <v>35</v>
      </c>
      <c r="I144" s="24">
        <v>1</v>
      </c>
      <c r="J144" s="52">
        <v>9</v>
      </c>
      <c r="K144" s="52">
        <v>21</v>
      </c>
      <c r="L144" s="52">
        <v>3</v>
      </c>
      <c r="M144" s="52">
        <v>16</v>
      </c>
      <c r="N144" s="52">
        <v>14</v>
      </c>
      <c r="O144" s="52">
        <v>9</v>
      </c>
      <c r="P144" s="52">
        <v>12</v>
      </c>
    </row>
    <row r="145" spans="1:16" x14ac:dyDescent="0.3">
      <c r="A145" s="1" t="s">
        <v>31</v>
      </c>
      <c r="B145">
        <v>25</v>
      </c>
      <c r="I145" s="25">
        <v>2</v>
      </c>
      <c r="J145" s="52">
        <v>3</v>
      </c>
      <c r="K145" s="52">
        <v>7</v>
      </c>
      <c r="L145" s="52">
        <v>1</v>
      </c>
      <c r="M145" s="52">
        <v>4</v>
      </c>
      <c r="N145" s="52">
        <v>6</v>
      </c>
      <c r="O145" s="52">
        <v>5</v>
      </c>
      <c r="P145" s="52">
        <v>2</v>
      </c>
    </row>
    <row r="146" spans="1:16" x14ac:dyDescent="0.3">
      <c r="A146" s="1" t="s">
        <v>31</v>
      </c>
      <c r="B146">
        <v>25</v>
      </c>
      <c r="I146" s="26">
        <v>6</v>
      </c>
      <c r="J146" s="52">
        <v>3</v>
      </c>
      <c r="K146" s="52">
        <v>7</v>
      </c>
      <c r="L146" s="52">
        <v>1</v>
      </c>
      <c r="M146" s="52">
        <v>4</v>
      </c>
      <c r="N146" s="52">
        <v>6</v>
      </c>
      <c r="O146" s="52">
        <v>5</v>
      </c>
      <c r="P146" s="52">
        <v>2</v>
      </c>
    </row>
    <row r="147" spans="1:16" x14ac:dyDescent="0.3">
      <c r="A147" s="1" t="s">
        <v>31</v>
      </c>
      <c r="B147">
        <v>25</v>
      </c>
      <c r="I147" s="27">
        <v>5</v>
      </c>
      <c r="J147" s="52">
        <v>3</v>
      </c>
      <c r="K147" s="52">
        <v>7</v>
      </c>
      <c r="L147" s="52">
        <v>1</v>
      </c>
      <c r="M147" s="52">
        <v>4</v>
      </c>
      <c r="N147" s="52">
        <v>6</v>
      </c>
      <c r="O147" s="52">
        <v>5</v>
      </c>
      <c r="P147" s="52">
        <v>2</v>
      </c>
    </row>
    <row r="148" spans="1:16" x14ac:dyDescent="0.3">
      <c r="A148" s="1" t="s">
        <v>61</v>
      </c>
      <c r="B148">
        <v>35</v>
      </c>
      <c r="I148" s="25">
        <v>5</v>
      </c>
      <c r="J148" s="52">
        <v>6</v>
      </c>
      <c r="K148" s="52">
        <v>14</v>
      </c>
      <c r="L148" s="52">
        <v>2</v>
      </c>
      <c r="M148" s="52">
        <v>12</v>
      </c>
      <c r="N148" s="52">
        <v>8</v>
      </c>
      <c r="O148" s="52">
        <v>4</v>
      </c>
      <c r="P148" s="52">
        <v>10</v>
      </c>
    </row>
    <row r="149" spans="1:16" x14ac:dyDescent="0.3">
      <c r="A149" s="1" t="s">
        <v>31</v>
      </c>
      <c r="B149">
        <v>25</v>
      </c>
      <c r="I149" s="26">
        <v>4</v>
      </c>
      <c r="J149" s="52">
        <v>6</v>
      </c>
      <c r="K149" s="52">
        <v>14</v>
      </c>
      <c r="L149" s="52">
        <v>2</v>
      </c>
      <c r="M149" s="52">
        <v>12</v>
      </c>
      <c r="N149" s="52">
        <v>8</v>
      </c>
      <c r="O149" s="52">
        <v>4</v>
      </c>
      <c r="P149" s="52">
        <v>10</v>
      </c>
    </row>
    <row r="150" spans="1:16" x14ac:dyDescent="0.3">
      <c r="A150" s="1" t="s">
        <v>31</v>
      </c>
      <c r="B150">
        <v>25</v>
      </c>
      <c r="I150" s="27">
        <v>2</v>
      </c>
      <c r="J150" s="52">
        <v>6</v>
      </c>
      <c r="K150" s="52">
        <v>14</v>
      </c>
      <c r="L150" s="52">
        <v>2</v>
      </c>
      <c r="M150" s="52">
        <v>12</v>
      </c>
      <c r="N150" s="52">
        <v>8</v>
      </c>
      <c r="O150" s="52">
        <v>4</v>
      </c>
      <c r="P150" s="52">
        <v>10</v>
      </c>
    </row>
    <row r="151" spans="1:16" x14ac:dyDescent="0.3">
      <c r="A151" s="1" t="s">
        <v>31</v>
      </c>
      <c r="B151">
        <v>25</v>
      </c>
      <c r="I151" s="24">
        <v>2</v>
      </c>
      <c r="J151" s="52">
        <v>6</v>
      </c>
      <c r="K151" s="52">
        <v>14</v>
      </c>
      <c r="L151" s="52">
        <v>4</v>
      </c>
      <c r="M151" s="52">
        <v>8</v>
      </c>
      <c r="N151" s="52">
        <v>12</v>
      </c>
      <c r="O151" s="52">
        <v>10</v>
      </c>
      <c r="P151" s="52">
        <v>2</v>
      </c>
    </row>
    <row r="152" spans="1:16" x14ac:dyDescent="0.3">
      <c r="A152" s="1" t="s">
        <v>31</v>
      </c>
      <c r="B152">
        <v>25</v>
      </c>
      <c r="I152" s="25">
        <v>1</v>
      </c>
      <c r="J152" s="52">
        <v>6</v>
      </c>
      <c r="K152" s="52">
        <v>14</v>
      </c>
      <c r="L152" s="52">
        <v>4</v>
      </c>
      <c r="M152" s="52">
        <v>8</v>
      </c>
      <c r="N152" s="52">
        <v>12</v>
      </c>
      <c r="O152" s="52">
        <v>10</v>
      </c>
      <c r="P152" s="52">
        <v>2</v>
      </c>
    </row>
    <row r="153" spans="1:16" x14ac:dyDescent="0.3">
      <c r="A153" s="1" t="s">
        <v>31</v>
      </c>
      <c r="B153">
        <v>25</v>
      </c>
      <c r="I153" s="26">
        <v>6</v>
      </c>
      <c r="J153" s="52">
        <v>6</v>
      </c>
      <c r="K153" s="52">
        <v>14</v>
      </c>
      <c r="L153" s="52">
        <v>4</v>
      </c>
      <c r="M153" s="52">
        <v>8</v>
      </c>
      <c r="N153" s="52">
        <v>12</v>
      </c>
      <c r="O153" s="52">
        <v>10</v>
      </c>
      <c r="P153" s="52">
        <v>2</v>
      </c>
    </row>
    <row r="154" spans="1:16" x14ac:dyDescent="0.3">
      <c r="A154" s="1" t="s">
        <v>31</v>
      </c>
      <c r="B154">
        <v>25</v>
      </c>
      <c r="I154" s="27">
        <v>5</v>
      </c>
      <c r="J154" s="52">
        <v>6</v>
      </c>
      <c r="K154" s="52">
        <v>14</v>
      </c>
      <c r="L154" s="52">
        <v>4</v>
      </c>
      <c r="M154" s="52">
        <v>8</v>
      </c>
      <c r="N154" s="52">
        <v>12</v>
      </c>
      <c r="O154" s="52">
        <v>10</v>
      </c>
      <c r="P154" s="52">
        <v>2</v>
      </c>
    </row>
    <row r="155" spans="1:16" x14ac:dyDescent="0.3">
      <c r="A155" s="1" t="s">
        <v>31</v>
      </c>
      <c r="B155">
        <v>25</v>
      </c>
      <c r="I155" s="9">
        <v>4</v>
      </c>
      <c r="J155" s="52">
        <v>12</v>
      </c>
      <c r="K155" s="52">
        <v>19</v>
      </c>
      <c r="L155" s="52">
        <v>10</v>
      </c>
      <c r="M155" s="52">
        <v>11</v>
      </c>
      <c r="N155" s="52">
        <v>8</v>
      </c>
      <c r="O155" s="52">
        <v>10</v>
      </c>
      <c r="P155" s="52">
        <v>14</v>
      </c>
    </row>
    <row r="156" spans="1:16" x14ac:dyDescent="0.3">
      <c r="A156" s="1" t="s">
        <v>31</v>
      </c>
      <c r="B156">
        <v>25</v>
      </c>
      <c r="I156" s="23">
        <v>6</v>
      </c>
      <c r="J156" s="52">
        <v>8</v>
      </c>
      <c r="K156" s="52">
        <v>12</v>
      </c>
      <c r="L156" s="52">
        <v>4</v>
      </c>
      <c r="M156" s="52">
        <v>8</v>
      </c>
      <c r="N156" s="52">
        <v>6</v>
      </c>
      <c r="O156" s="52">
        <v>9</v>
      </c>
      <c r="P156" s="52">
        <v>9</v>
      </c>
    </row>
    <row r="157" spans="1:16" x14ac:dyDescent="0.3">
      <c r="A157" s="1" t="s">
        <v>31</v>
      </c>
      <c r="B157">
        <v>25</v>
      </c>
      <c r="I157" s="24">
        <v>1</v>
      </c>
      <c r="J157" s="52">
        <v>4</v>
      </c>
      <c r="K157" s="52">
        <v>6</v>
      </c>
      <c r="L157" s="52">
        <v>1</v>
      </c>
      <c r="M157" s="52">
        <v>3</v>
      </c>
      <c r="N157" s="52">
        <v>5</v>
      </c>
      <c r="O157" s="52">
        <v>7</v>
      </c>
      <c r="P157" s="52">
        <v>2</v>
      </c>
    </row>
    <row r="158" spans="1:16" x14ac:dyDescent="0.3">
      <c r="A158" s="1" t="s">
        <v>31</v>
      </c>
      <c r="B158">
        <v>25</v>
      </c>
      <c r="I158" s="25">
        <v>2</v>
      </c>
      <c r="J158" s="52">
        <v>4</v>
      </c>
      <c r="K158" s="52">
        <v>6</v>
      </c>
      <c r="L158" s="52">
        <v>1</v>
      </c>
      <c r="M158" s="52">
        <v>3</v>
      </c>
      <c r="N158" s="52">
        <v>5</v>
      </c>
      <c r="O158" s="52">
        <v>7</v>
      </c>
      <c r="P158" s="52">
        <v>2</v>
      </c>
    </row>
    <row r="159" spans="1:16" x14ac:dyDescent="0.3">
      <c r="A159" s="1" t="s">
        <v>31</v>
      </c>
      <c r="B159">
        <v>25</v>
      </c>
      <c r="I159" s="26">
        <v>5</v>
      </c>
      <c r="J159" s="52">
        <v>4</v>
      </c>
      <c r="K159" s="52">
        <v>6</v>
      </c>
      <c r="L159" s="52">
        <v>1</v>
      </c>
      <c r="M159" s="52">
        <v>3</v>
      </c>
      <c r="N159" s="52">
        <v>5</v>
      </c>
      <c r="O159" s="52">
        <v>7</v>
      </c>
      <c r="P159" s="52">
        <v>2</v>
      </c>
    </row>
    <row r="160" spans="1:16" x14ac:dyDescent="0.3">
      <c r="A160" s="1" t="s">
        <v>31</v>
      </c>
      <c r="B160">
        <v>25</v>
      </c>
      <c r="I160" s="27">
        <v>7</v>
      </c>
      <c r="J160" s="52">
        <v>4</v>
      </c>
      <c r="K160" s="52">
        <v>6</v>
      </c>
      <c r="L160" s="52">
        <v>1</v>
      </c>
      <c r="M160" s="52">
        <v>3</v>
      </c>
      <c r="N160" s="52">
        <v>5</v>
      </c>
      <c r="O160" s="52">
        <v>7</v>
      </c>
      <c r="P160" s="52">
        <v>2</v>
      </c>
    </row>
    <row r="161" spans="1:16" x14ac:dyDescent="0.3">
      <c r="A161" s="1" t="s">
        <v>31</v>
      </c>
      <c r="B161">
        <v>25</v>
      </c>
      <c r="I161" s="24">
        <v>3</v>
      </c>
      <c r="J161" s="52">
        <v>4</v>
      </c>
      <c r="K161" s="52">
        <v>6</v>
      </c>
      <c r="L161" s="52">
        <v>3</v>
      </c>
      <c r="M161" s="52">
        <v>5</v>
      </c>
      <c r="N161" s="52">
        <v>1</v>
      </c>
      <c r="O161" s="52">
        <v>2</v>
      </c>
      <c r="P161" s="52">
        <v>7</v>
      </c>
    </row>
    <row r="162" spans="1:16" x14ac:dyDescent="0.3">
      <c r="A162" s="1" t="s">
        <v>31</v>
      </c>
      <c r="B162">
        <v>25</v>
      </c>
      <c r="I162" s="25">
        <v>7</v>
      </c>
      <c r="J162" s="52">
        <v>4</v>
      </c>
      <c r="K162" s="52">
        <v>6</v>
      </c>
      <c r="L162" s="52">
        <v>3</v>
      </c>
      <c r="M162" s="52">
        <v>5</v>
      </c>
      <c r="N162" s="52">
        <v>1</v>
      </c>
      <c r="O162" s="52">
        <v>2</v>
      </c>
      <c r="P162" s="52">
        <v>7</v>
      </c>
    </row>
    <row r="163" spans="1:16" x14ac:dyDescent="0.3">
      <c r="A163" s="1" t="s">
        <v>61</v>
      </c>
      <c r="B163">
        <v>35</v>
      </c>
      <c r="I163" s="26">
        <v>1</v>
      </c>
      <c r="J163" s="52">
        <v>4</v>
      </c>
      <c r="K163" s="52">
        <v>6</v>
      </c>
      <c r="L163" s="52">
        <v>3</v>
      </c>
      <c r="M163" s="52">
        <v>5</v>
      </c>
      <c r="N163" s="52">
        <v>1</v>
      </c>
      <c r="O163" s="52">
        <v>2</v>
      </c>
      <c r="P163" s="52">
        <v>7</v>
      </c>
    </row>
    <row r="164" spans="1:16" x14ac:dyDescent="0.3">
      <c r="A164" s="1" t="s">
        <v>31</v>
      </c>
      <c r="B164">
        <v>25</v>
      </c>
      <c r="I164" s="27">
        <v>2</v>
      </c>
      <c r="J164" s="52">
        <v>4</v>
      </c>
      <c r="K164" s="52">
        <v>6</v>
      </c>
      <c r="L164" s="52">
        <v>3</v>
      </c>
      <c r="M164" s="52">
        <v>5</v>
      </c>
      <c r="N164" s="52">
        <v>1</v>
      </c>
      <c r="O164" s="52">
        <v>2</v>
      </c>
      <c r="P164" s="52">
        <v>7</v>
      </c>
    </row>
    <row r="165" spans="1:16" x14ac:dyDescent="0.3">
      <c r="A165" s="1" t="s">
        <v>31</v>
      </c>
      <c r="B165">
        <v>25</v>
      </c>
      <c r="I165" s="23">
        <v>7</v>
      </c>
      <c r="J165" s="52">
        <v>4</v>
      </c>
      <c r="K165" s="52">
        <v>7</v>
      </c>
      <c r="L165" s="52">
        <v>6</v>
      </c>
      <c r="M165" s="52">
        <v>3</v>
      </c>
      <c r="N165" s="52">
        <v>2</v>
      </c>
      <c r="O165" s="52">
        <v>1</v>
      </c>
      <c r="P165" s="52">
        <v>5</v>
      </c>
    </row>
    <row r="166" spans="1:16" x14ac:dyDescent="0.3">
      <c r="A166" s="1" t="s">
        <v>31</v>
      </c>
      <c r="B166">
        <v>25</v>
      </c>
      <c r="I166" s="24">
        <v>6</v>
      </c>
      <c r="J166" s="52">
        <v>4</v>
      </c>
      <c r="K166" s="52">
        <v>7</v>
      </c>
      <c r="L166" s="52">
        <v>6</v>
      </c>
      <c r="M166" s="52">
        <v>3</v>
      </c>
      <c r="N166" s="52">
        <v>2</v>
      </c>
      <c r="O166" s="52">
        <v>1</v>
      </c>
      <c r="P166" s="52">
        <v>5</v>
      </c>
    </row>
    <row r="167" spans="1:16" x14ac:dyDescent="0.3">
      <c r="A167" s="1" t="s">
        <v>31</v>
      </c>
      <c r="B167">
        <v>25</v>
      </c>
      <c r="I167" s="25">
        <v>5</v>
      </c>
      <c r="J167" s="52">
        <v>4</v>
      </c>
      <c r="K167" s="52">
        <v>7</v>
      </c>
      <c r="L167" s="52">
        <v>6</v>
      </c>
      <c r="M167" s="52">
        <v>3</v>
      </c>
      <c r="N167" s="52">
        <v>2</v>
      </c>
      <c r="O167" s="52">
        <v>1</v>
      </c>
      <c r="P167" s="52">
        <v>5</v>
      </c>
    </row>
    <row r="168" spans="1:16" x14ac:dyDescent="0.3">
      <c r="A168" s="1" t="s">
        <v>55</v>
      </c>
      <c r="B168">
        <v>15</v>
      </c>
      <c r="I168" s="26">
        <v>2</v>
      </c>
      <c r="J168" s="52">
        <v>4</v>
      </c>
      <c r="K168" s="52">
        <v>7</v>
      </c>
      <c r="L168" s="52">
        <v>6</v>
      </c>
      <c r="M168" s="52">
        <v>3</v>
      </c>
      <c r="N168" s="52">
        <v>2</v>
      </c>
      <c r="O168" s="52">
        <v>1</v>
      </c>
      <c r="P168" s="52">
        <v>5</v>
      </c>
    </row>
    <row r="169" spans="1:16" x14ac:dyDescent="0.3">
      <c r="A169" s="1" t="s">
        <v>55</v>
      </c>
      <c r="B169">
        <v>15</v>
      </c>
      <c r="I169" s="27">
        <v>1</v>
      </c>
      <c r="J169" s="52">
        <v>4</v>
      </c>
      <c r="K169" s="52">
        <v>7</v>
      </c>
      <c r="L169" s="52">
        <v>6</v>
      </c>
      <c r="M169" s="52">
        <v>3</v>
      </c>
      <c r="N169" s="52">
        <v>2</v>
      </c>
      <c r="O169" s="52">
        <v>1</v>
      </c>
      <c r="P169" s="52">
        <v>5</v>
      </c>
    </row>
    <row r="170" spans="1:16" x14ac:dyDescent="0.3">
      <c r="A170" s="1" t="s">
        <v>31</v>
      </c>
      <c r="B170">
        <v>25</v>
      </c>
      <c r="I170" s="9">
        <v>5</v>
      </c>
      <c r="J170" s="52">
        <v>10</v>
      </c>
      <c r="K170" s="52">
        <v>9</v>
      </c>
      <c r="L170" s="52">
        <v>3</v>
      </c>
      <c r="M170" s="52">
        <v>8</v>
      </c>
      <c r="N170" s="52">
        <v>10</v>
      </c>
      <c r="O170" s="52">
        <v>8</v>
      </c>
      <c r="P170" s="52">
        <v>8</v>
      </c>
    </row>
    <row r="171" spans="1:16" x14ac:dyDescent="0.3">
      <c r="A171" s="1" t="s">
        <v>61</v>
      </c>
      <c r="B171">
        <v>35</v>
      </c>
      <c r="I171" s="23">
        <v>3</v>
      </c>
      <c r="J171" s="52">
        <v>5</v>
      </c>
      <c r="K171" s="52">
        <v>3</v>
      </c>
      <c r="L171" s="52">
        <v>2</v>
      </c>
      <c r="M171" s="52">
        <v>4</v>
      </c>
      <c r="N171" s="52">
        <v>7</v>
      </c>
      <c r="O171" s="52">
        <v>6</v>
      </c>
      <c r="P171" s="52">
        <v>1</v>
      </c>
    </row>
    <row r="172" spans="1:16" x14ac:dyDescent="0.3">
      <c r="A172" s="1" t="s">
        <v>31</v>
      </c>
      <c r="B172">
        <v>25</v>
      </c>
      <c r="I172" s="24">
        <v>2</v>
      </c>
      <c r="J172" s="52">
        <v>5</v>
      </c>
      <c r="K172" s="52">
        <v>3</v>
      </c>
      <c r="L172" s="52">
        <v>2</v>
      </c>
      <c r="M172" s="52">
        <v>4</v>
      </c>
      <c r="N172" s="52">
        <v>7</v>
      </c>
      <c r="O172" s="52">
        <v>6</v>
      </c>
      <c r="P172" s="52">
        <v>1</v>
      </c>
    </row>
    <row r="173" spans="1:16" x14ac:dyDescent="0.3">
      <c r="A173" s="1" t="s">
        <v>31</v>
      </c>
      <c r="B173">
        <v>25</v>
      </c>
      <c r="I173" s="25">
        <v>1</v>
      </c>
      <c r="J173" s="52">
        <v>5</v>
      </c>
      <c r="K173" s="52">
        <v>3</v>
      </c>
      <c r="L173" s="52">
        <v>2</v>
      </c>
      <c r="M173" s="52">
        <v>4</v>
      </c>
      <c r="N173" s="52">
        <v>7</v>
      </c>
      <c r="O173" s="52">
        <v>6</v>
      </c>
      <c r="P173" s="52">
        <v>1</v>
      </c>
    </row>
    <row r="174" spans="1:16" x14ac:dyDescent="0.3">
      <c r="A174" s="1" t="s">
        <v>31</v>
      </c>
      <c r="B174">
        <v>25</v>
      </c>
      <c r="I174" s="26">
        <v>7</v>
      </c>
      <c r="J174" s="52">
        <v>5</v>
      </c>
      <c r="K174" s="52">
        <v>3</v>
      </c>
      <c r="L174" s="52">
        <v>2</v>
      </c>
      <c r="M174" s="52">
        <v>4</v>
      </c>
      <c r="N174" s="52">
        <v>7</v>
      </c>
      <c r="O174" s="52">
        <v>6</v>
      </c>
      <c r="P174" s="52">
        <v>1</v>
      </c>
    </row>
    <row r="175" spans="1:16" x14ac:dyDescent="0.3">
      <c r="A175" s="1" t="s">
        <v>31</v>
      </c>
      <c r="B175">
        <v>25</v>
      </c>
      <c r="I175" s="27">
        <v>6</v>
      </c>
      <c r="J175" s="52">
        <v>5</v>
      </c>
      <c r="K175" s="52">
        <v>3</v>
      </c>
      <c r="L175" s="52">
        <v>2</v>
      </c>
      <c r="M175" s="52">
        <v>4</v>
      </c>
      <c r="N175" s="52">
        <v>7</v>
      </c>
      <c r="O175" s="52">
        <v>6</v>
      </c>
      <c r="P175" s="52">
        <v>1</v>
      </c>
    </row>
    <row r="176" spans="1:16" x14ac:dyDescent="0.3">
      <c r="A176" s="1" t="s">
        <v>61</v>
      </c>
      <c r="B176">
        <v>35</v>
      </c>
      <c r="I176" s="23">
        <v>6</v>
      </c>
      <c r="J176" s="52">
        <v>5</v>
      </c>
      <c r="K176" s="52">
        <v>6</v>
      </c>
      <c r="L176" s="52">
        <v>1</v>
      </c>
      <c r="M176" s="52">
        <v>4</v>
      </c>
      <c r="N176" s="52">
        <v>3</v>
      </c>
      <c r="O176" s="52">
        <v>2</v>
      </c>
      <c r="P176" s="52">
        <v>7</v>
      </c>
    </row>
    <row r="177" spans="1:16" x14ac:dyDescent="0.3">
      <c r="A177" s="1" t="s">
        <v>31</v>
      </c>
      <c r="B177">
        <v>25</v>
      </c>
      <c r="I177" s="24">
        <v>1</v>
      </c>
      <c r="J177" s="52">
        <v>5</v>
      </c>
      <c r="K177" s="52">
        <v>6</v>
      </c>
      <c r="L177" s="52">
        <v>1</v>
      </c>
      <c r="M177" s="52">
        <v>4</v>
      </c>
      <c r="N177" s="52">
        <v>3</v>
      </c>
      <c r="O177" s="52">
        <v>2</v>
      </c>
      <c r="P177" s="52">
        <v>7</v>
      </c>
    </row>
    <row r="178" spans="1:16" x14ac:dyDescent="0.3">
      <c r="A178" s="1" t="s">
        <v>31</v>
      </c>
      <c r="B178">
        <v>25</v>
      </c>
      <c r="I178" s="25">
        <v>7</v>
      </c>
      <c r="J178" s="52">
        <v>5</v>
      </c>
      <c r="K178" s="52">
        <v>6</v>
      </c>
      <c r="L178" s="52">
        <v>1</v>
      </c>
      <c r="M178" s="52">
        <v>4</v>
      </c>
      <c r="N178" s="52">
        <v>3</v>
      </c>
      <c r="O178" s="52">
        <v>2</v>
      </c>
      <c r="P178" s="52">
        <v>7</v>
      </c>
    </row>
    <row r="179" spans="1:16" ht="5.4" customHeight="1" x14ac:dyDescent="0.3">
      <c r="A179" s="28"/>
      <c r="B179" s="28"/>
      <c r="C179" s="28"/>
      <c r="D179" s="28"/>
      <c r="E179" s="28"/>
      <c r="F179" s="28"/>
      <c r="G179" s="28"/>
      <c r="H179" s="28"/>
      <c r="I179" s="26">
        <v>3</v>
      </c>
      <c r="J179" s="52">
        <v>5</v>
      </c>
      <c r="K179" s="52">
        <v>6</v>
      </c>
      <c r="L179" s="52">
        <v>1</v>
      </c>
      <c r="M179" s="52">
        <v>4</v>
      </c>
      <c r="N179" s="52">
        <v>3</v>
      </c>
      <c r="O179" s="52">
        <v>2</v>
      </c>
      <c r="P179" s="52">
        <v>7</v>
      </c>
    </row>
    <row r="180" spans="1:16" x14ac:dyDescent="0.3">
      <c r="I180" s="27">
        <v>2</v>
      </c>
      <c r="J180" s="52">
        <v>5</v>
      </c>
      <c r="K180" s="52">
        <v>6</v>
      </c>
      <c r="L180" s="52">
        <v>1</v>
      </c>
      <c r="M180" s="52">
        <v>4</v>
      </c>
      <c r="N180" s="52">
        <v>3</v>
      </c>
      <c r="O180" s="52">
        <v>2</v>
      </c>
      <c r="P180" s="52">
        <v>7</v>
      </c>
    </row>
    <row r="181" spans="1:16" x14ac:dyDescent="0.3">
      <c r="B181" s="46" t="s">
        <v>118</v>
      </c>
      <c r="C181" s="46"/>
      <c r="I181" s="9">
        <v>7</v>
      </c>
      <c r="J181" s="52">
        <v>7</v>
      </c>
      <c r="K181" s="52">
        <v>2</v>
      </c>
      <c r="L181" s="52">
        <v>1</v>
      </c>
      <c r="M181" s="52">
        <v>5</v>
      </c>
      <c r="N181" s="52">
        <v>4</v>
      </c>
      <c r="O181" s="52">
        <v>6</v>
      </c>
      <c r="P181" s="52">
        <v>3</v>
      </c>
    </row>
    <row r="182" spans="1:16" x14ac:dyDescent="0.3">
      <c r="B182" s="46"/>
      <c r="C182" s="46"/>
      <c r="I182" s="23">
        <v>2</v>
      </c>
      <c r="J182" s="52">
        <v>7</v>
      </c>
      <c r="K182" s="52">
        <v>2</v>
      </c>
      <c r="L182" s="52">
        <v>1</v>
      </c>
      <c r="M182" s="52">
        <v>5</v>
      </c>
      <c r="N182" s="52">
        <v>4</v>
      </c>
      <c r="O182" s="52">
        <v>6</v>
      </c>
      <c r="P182" s="52">
        <v>3</v>
      </c>
    </row>
    <row r="183" spans="1:16" x14ac:dyDescent="0.3">
      <c r="I183" s="24">
        <v>1</v>
      </c>
      <c r="J183" s="52">
        <v>7</v>
      </c>
      <c r="K183" s="52">
        <v>2</v>
      </c>
      <c r="L183" s="52">
        <v>1</v>
      </c>
      <c r="M183" s="52">
        <v>5</v>
      </c>
      <c r="N183" s="52">
        <v>4</v>
      </c>
      <c r="O183" s="52">
        <v>6</v>
      </c>
      <c r="P183" s="52">
        <v>3</v>
      </c>
    </row>
    <row r="184" spans="1:16" x14ac:dyDescent="0.3">
      <c r="A184" s="8" t="s">
        <v>72</v>
      </c>
      <c r="B184" t="s">
        <v>86</v>
      </c>
      <c r="I184" s="25">
        <v>3</v>
      </c>
      <c r="J184" s="52">
        <v>7</v>
      </c>
      <c r="K184" s="52">
        <v>2</v>
      </c>
      <c r="L184" s="52">
        <v>1</v>
      </c>
      <c r="M184" s="52">
        <v>5</v>
      </c>
      <c r="N184" s="52">
        <v>4</v>
      </c>
      <c r="O184" s="52">
        <v>6</v>
      </c>
      <c r="P184" s="52">
        <v>3</v>
      </c>
    </row>
    <row r="185" spans="1:16" x14ac:dyDescent="0.3">
      <c r="A185" s="9" t="s">
        <v>45</v>
      </c>
      <c r="B185" s="52">
        <v>16</v>
      </c>
      <c r="I185" s="26">
        <v>4</v>
      </c>
      <c r="J185" s="52">
        <v>7</v>
      </c>
      <c r="K185" s="52">
        <v>2</v>
      </c>
      <c r="L185" s="52">
        <v>1</v>
      </c>
      <c r="M185" s="52">
        <v>5</v>
      </c>
      <c r="N185" s="52">
        <v>4</v>
      </c>
      <c r="O185" s="52">
        <v>6</v>
      </c>
      <c r="P185" s="52">
        <v>3</v>
      </c>
    </row>
    <row r="186" spans="1:16" x14ac:dyDescent="0.3">
      <c r="A186" s="9" t="s">
        <v>58</v>
      </c>
      <c r="B186" s="52">
        <v>4</v>
      </c>
      <c r="I186" s="27">
        <v>6</v>
      </c>
      <c r="J186" s="52">
        <v>7</v>
      </c>
      <c r="K186" s="52">
        <v>2</v>
      </c>
      <c r="L186" s="52">
        <v>1</v>
      </c>
      <c r="M186" s="52">
        <v>5</v>
      </c>
      <c r="N186" s="52">
        <v>4</v>
      </c>
      <c r="O186" s="52">
        <v>6</v>
      </c>
      <c r="P186" s="52">
        <v>3</v>
      </c>
    </row>
    <row r="187" spans="1:16" x14ac:dyDescent="0.3">
      <c r="A187" s="9" t="s">
        <v>37</v>
      </c>
      <c r="B187" s="52">
        <v>14</v>
      </c>
      <c r="I187" s="9" t="s">
        <v>74</v>
      </c>
      <c r="J187" s="52">
        <v>102</v>
      </c>
      <c r="K187" s="52">
        <v>239</v>
      </c>
      <c r="L187" s="52">
        <v>81</v>
      </c>
      <c r="M187" s="52">
        <v>139</v>
      </c>
      <c r="N187" s="52">
        <v>230</v>
      </c>
      <c r="O187" s="52">
        <v>186</v>
      </c>
      <c r="P187" s="52">
        <v>143</v>
      </c>
    </row>
    <row r="188" spans="1:16" x14ac:dyDescent="0.3">
      <c r="A188" s="9" t="s">
        <v>52</v>
      </c>
      <c r="B188" s="52">
        <v>6</v>
      </c>
    </row>
    <row r="189" spans="1:16" x14ac:dyDescent="0.3">
      <c r="A189" s="9" t="s">
        <v>74</v>
      </c>
      <c r="B189" s="52">
        <v>40</v>
      </c>
    </row>
    <row r="190" spans="1:16" ht="14.4" customHeight="1" x14ac:dyDescent="0.3">
      <c r="I190" s="47" t="s">
        <v>119</v>
      </c>
      <c r="J190" s="47"/>
      <c r="K190" s="47"/>
      <c r="L190" s="47"/>
      <c r="M190" s="47"/>
      <c r="N190" s="47"/>
      <c r="O190" s="47"/>
      <c r="P190" s="47"/>
    </row>
    <row r="191" spans="1:16" x14ac:dyDescent="0.3">
      <c r="I191" s="47"/>
      <c r="J191" s="47"/>
      <c r="K191" s="47"/>
      <c r="L191" s="47"/>
      <c r="M191" s="47"/>
      <c r="N191" s="47"/>
      <c r="O191" s="47"/>
      <c r="P191" s="47"/>
    </row>
    <row r="192" spans="1:16" x14ac:dyDescent="0.3">
      <c r="I192" s="47"/>
      <c r="J192" s="47"/>
      <c r="K192" s="47"/>
      <c r="L192" s="47"/>
      <c r="M192" s="47"/>
      <c r="N192" s="47"/>
      <c r="O192" s="47"/>
      <c r="P192" s="47"/>
    </row>
    <row r="193" spans="9:16" x14ac:dyDescent="0.3">
      <c r="I193" s="47"/>
      <c r="J193" s="47"/>
      <c r="K193" s="47"/>
      <c r="L193" s="47"/>
      <c r="M193" s="47"/>
      <c r="N193" s="47"/>
      <c r="O193" s="47"/>
      <c r="P193" s="47"/>
    </row>
    <row r="194" spans="9:16" x14ac:dyDescent="0.3">
      <c r="I194" s="47"/>
      <c r="J194" s="47"/>
      <c r="K194" s="47"/>
      <c r="L194" s="47"/>
      <c r="M194" s="47"/>
      <c r="N194" s="47"/>
      <c r="O194" s="47"/>
      <c r="P194" s="47"/>
    </row>
    <row r="195" spans="9:16" x14ac:dyDescent="0.3">
      <c r="I195" s="47"/>
      <c r="J195" s="47"/>
      <c r="K195" s="47"/>
      <c r="L195" s="47"/>
      <c r="M195" s="47"/>
      <c r="N195" s="47"/>
      <c r="O195" s="47"/>
      <c r="P195" s="47"/>
    </row>
    <row r="196" spans="9:16" x14ac:dyDescent="0.3">
      <c r="I196" s="47"/>
      <c r="J196" s="47"/>
      <c r="K196" s="47"/>
      <c r="L196" s="47"/>
      <c r="M196" s="47"/>
      <c r="N196" s="47"/>
      <c r="O196" s="47"/>
      <c r="P196" s="47"/>
    </row>
    <row r="197" spans="9:16" x14ac:dyDescent="0.3">
      <c r="I197" s="47"/>
      <c r="J197" s="47"/>
      <c r="K197" s="47"/>
      <c r="L197" s="47"/>
      <c r="M197" s="47"/>
      <c r="N197" s="47"/>
      <c r="O197" s="47"/>
      <c r="P197" s="47"/>
    </row>
    <row r="198" spans="9:16" x14ac:dyDescent="0.3">
      <c r="I198" s="47"/>
      <c r="J198" s="47"/>
      <c r="K198" s="47"/>
      <c r="L198" s="47"/>
      <c r="M198" s="47"/>
      <c r="N198" s="47"/>
      <c r="O198" s="47"/>
      <c r="P198" s="47"/>
    </row>
    <row r="199" spans="9:16" x14ac:dyDescent="0.3">
      <c r="I199" s="47"/>
      <c r="J199" s="47"/>
      <c r="K199" s="47"/>
      <c r="L199" s="47"/>
      <c r="M199" s="47"/>
      <c r="N199" s="47"/>
      <c r="O199" s="47"/>
      <c r="P199" s="47"/>
    </row>
    <row r="200" spans="9:16" x14ac:dyDescent="0.3">
      <c r="I200" s="47"/>
      <c r="J200" s="47"/>
      <c r="K200" s="47"/>
      <c r="L200" s="47"/>
      <c r="M200" s="47"/>
      <c r="N200" s="47"/>
      <c r="O200" s="47"/>
      <c r="P200" s="47"/>
    </row>
    <row r="201" spans="9:16" x14ac:dyDescent="0.3">
      <c r="I201" s="47"/>
      <c r="J201" s="47"/>
      <c r="K201" s="47"/>
      <c r="L201" s="47"/>
      <c r="M201" s="47"/>
      <c r="N201" s="47"/>
      <c r="O201" s="47"/>
      <c r="P201" s="47"/>
    </row>
    <row r="202" spans="9:16" x14ac:dyDescent="0.3">
      <c r="I202" s="47"/>
      <c r="J202" s="47"/>
      <c r="K202" s="47"/>
      <c r="L202" s="47"/>
      <c r="M202" s="47"/>
      <c r="N202" s="47"/>
      <c r="O202" s="47"/>
      <c r="P202" s="47"/>
    </row>
    <row r="203" spans="9:16" x14ac:dyDescent="0.3">
      <c r="I203" s="47"/>
      <c r="J203" s="47"/>
      <c r="K203" s="47"/>
      <c r="L203" s="47"/>
      <c r="M203" s="47"/>
      <c r="N203" s="47"/>
      <c r="O203" s="47"/>
      <c r="P203" s="47"/>
    </row>
    <row r="204" spans="9:16" x14ac:dyDescent="0.3">
      <c r="I204" s="47"/>
      <c r="J204" s="47"/>
      <c r="K204" s="47"/>
      <c r="L204" s="47"/>
      <c r="M204" s="47"/>
      <c r="N204" s="47"/>
      <c r="O204" s="47"/>
      <c r="P204" s="47"/>
    </row>
    <row r="205" spans="9:16" x14ac:dyDescent="0.3">
      <c r="I205" s="47"/>
      <c r="J205" s="47"/>
      <c r="K205" s="47"/>
      <c r="L205" s="47"/>
      <c r="M205" s="47"/>
      <c r="N205" s="47"/>
      <c r="O205" s="47"/>
      <c r="P205" s="47"/>
    </row>
    <row r="206" spans="9:16" x14ac:dyDescent="0.3">
      <c r="I206" s="47"/>
      <c r="J206" s="47"/>
      <c r="K206" s="47"/>
      <c r="L206" s="47"/>
      <c r="M206" s="47"/>
      <c r="N206" s="47"/>
      <c r="O206" s="47"/>
      <c r="P206" s="47"/>
    </row>
    <row r="207" spans="9:16" x14ac:dyDescent="0.3">
      <c r="I207" s="47"/>
      <c r="J207" s="47"/>
      <c r="K207" s="47"/>
      <c r="L207" s="47"/>
      <c r="M207" s="47"/>
      <c r="N207" s="47"/>
      <c r="O207" s="47"/>
      <c r="P207" s="47"/>
    </row>
    <row r="208" spans="9:16" x14ac:dyDescent="0.3">
      <c r="I208" s="47"/>
      <c r="J208" s="47"/>
      <c r="K208" s="47"/>
      <c r="L208" s="47"/>
      <c r="M208" s="47"/>
      <c r="N208" s="47"/>
      <c r="O208" s="47"/>
      <c r="P208" s="47"/>
    </row>
    <row r="209" spans="9:16" x14ac:dyDescent="0.3">
      <c r="I209" s="47"/>
      <c r="J209" s="47"/>
      <c r="K209" s="47"/>
      <c r="L209" s="47"/>
      <c r="M209" s="47"/>
      <c r="N209" s="47"/>
      <c r="O209" s="47"/>
      <c r="P209" s="47"/>
    </row>
    <row r="210" spans="9:16" x14ac:dyDescent="0.3">
      <c r="I210" s="47"/>
      <c r="J210" s="47"/>
      <c r="K210" s="47"/>
      <c r="L210" s="47"/>
      <c r="M210" s="47"/>
      <c r="N210" s="47"/>
      <c r="O210" s="47"/>
      <c r="P210" s="47"/>
    </row>
    <row r="211" spans="9:16" x14ac:dyDescent="0.3">
      <c r="I211" s="47"/>
      <c r="J211" s="47"/>
      <c r="K211" s="47"/>
      <c r="L211" s="47"/>
      <c r="M211" s="47"/>
      <c r="N211" s="47"/>
      <c r="O211" s="47"/>
      <c r="P211" s="47"/>
    </row>
    <row r="212" spans="9:16" x14ac:dyDescent="0.3">
      <c r="I212" s="47"/>
      <c r="J212" s="47"/>
      <c r="K212" s="47"/>
      <c r="L212" s="47"/>
      <c r="M212" s="47"/>
      <c r="N212" s="47"/>
      <c r="O212" s="47"/>
      <c r="P212" s="47"/>
    </row>
    <row r="213" spans="9:16" x14ac:dyDescent="0.3">
      <c r="I213" s="47"/>
      <c r="J213" s="47"/>
      <c r="K213" s="47"/>
      <c r="L213" s="47"/>
      <c r="M213" s="47"/>
      <c r="N213" s="47"/>
      <c r="O213" s="47"/>
      <c r="P213" s="47"/>
    </row>
    <row r="214" spans="9:16" x14ac:dyDescent="0.3">
      <c r="I214" s="47"/>
      <c r="J214" s="47"/>
      <c r="K214" s="47"/>
      <c r="L214" s="47"/>
      <c r="M214" s="47"/>
      <c r="N214" s="47"/>
      <c r="O214" s="47"/>
      <c r="P214" s="47"/>
    </row>
    <row r="215" spans="9:16" x14ac:dyDescent="0.3">
      <c r="I215" s="47"/>
      <c r="J215" s="47"/>
      <c r="K215" s="47"/>
      <c r="L215" s="47"/>
      <c r="M215" s="47"/>
      <c r="N215" s="47"/>
      <c r="O215" s="47"/>
      <c r="P215" s="47"/>
    </row>
    <row r="216" spans="9:16" x14ac:dyDescent="0.3">
      <c r="I216" s="31"/>
      <c r="J216" s="31"/>
      <c r="K216" s="31"/>
      <c r="L216" s="31"/>
      <c r="M216" s="31"/>
      <c r="N216" s="31"/>
      <c r="O216" s="31"/>
      <c r="P216" s="31"/>
    </row>
    <row r="217" spans="9:16" x14ac:dyDescent="0.3">
      <c r="I217" s="31"/>
      <c r="J217" s="31"/>
      <c r="K217" s="31"/>
      <c r="L217" s="31"/>
      <c r="M217" s="31"/>
      <c r="N217" s="31"/>
      <c r="O217" s="31"/>
      <c r="P217" s="31"/>
    </row>
    <row r="218" spans="9:16" x14ac:dyDescent="0.3">
      <c r="I218" s="31"/>
      <c r="J218" s="31"/>
      <c r="K218" s="31"/>
      <c r="L218" s="31"/>
      <c r="M218" s="31"/>
      <c r="N218" s="31"/>
      <c r="O218" s="31"/>
      <c r="P218" s="31"/>
    </row>
    <row r="219" spans="9:16" x14ac:dyDescent="0.3">
      <c r="I219" s="31"/>
      <c r="J219" s="31"/>
      <c r="K219" s="31"/>
      <c r="L219" s="31"/>
      <c r="M219" s="31"/>
      <c r="N219" s="31"/>
      <c r="O219" s="31"/>
      <c r="P219" s="31"/>
    </row>
  </sheetData>
  <mergeCells count="11">
    <mergeCell ref="I190:P215"/>
    <mergeCell ref="B96:D97"/>
    <mergeCell ref="B116:D117"/>
    <mergeCell ref="D138:E138"/>
    <mergeCell ref="B181:C182"/>
    <mergeCell ref="B86:D87"/>
    <mergeCell ref="C92:D93"/>
    <mergeCell ref="E1:M6"/>
    <mergeCell ref="H50:M50"/>
    <mergeCell ref="J51:K51"/>
    <mergeCell ref="B50:D51"/>
  </mergeCells>
  <conditionalFormatting pivot="1" sqref="B89:H91">
    <cfRule type="colorScale" priority="1">
      <colorScale>
        <cfvo type="min"/>
        <cfvo type="percentile" val="50"/>
        <cfvo type="max"/>
        <color rgb="FFF8696B"/>
        <color rgb="FFFFEB84"/>
        <color rgb="FF63BE7B"/>
      </colorScale>
    </cfRule>
  </conditionalFormatting>
  <pageMargins left="0.7" right="0.7" top="0.75" bottom="0.75" header="0.3" footer="0.3"/>
  <drawing r:id="rId7"/>
  <tableParts count="2">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SAYAN CHAKRABORTY</dc:creator>
  <cp:lastModifiedBy>SAYAN CHAKRABORTY</cp:lastModifiedBy>
  <dcterms:created xsi:type="dcterms:W3CDTF">2025-03-11T22:06:32Z</dcterms:created>
  <dcterms:modified xsi:type="dcterms:W3CDTF">2025-03-15T15:22:20Z</dcterms:modified>
</cp:coreProperties>
</file>